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69A245-B4C7-4561-BD2D-3750CC8CAD42}" xr6:coauthVersionLast="47" xr6:coauthVersionMax="47" xr10:uidLastSave="{00000000-0000-0000-0000-000000000000}"/>
  <bookViews>
    <workbookView xWindow="-120" yWindow="-120" windowWidth="20730" windowHeight="11760" xr2:uid="{F283FAC1-CC73-4918-80ED-993E829BB71C}"/>
  </bookViews>
  <sheets>
    <sheet name="内訳" sheetId="2" r:id="rId1"/>
    <sheet name="内訳 (2)" sheetId="4" r:id="rId2"/>
    <sheet name="内訳 (3)" sheetId="5" r:id="rId3"/>
    <sheet name="内訳 (4)" sheetId="6" r:id="rId4"/>
    <sheet name="内訳 (5)" sheetId="7" r:id="rId5"/>
    <sheet name="内訳 (6)" sheetId="8" r:id="rId6"/>
    <sheet name="内訳 (7)" sheetId="9" r:id="rId7"/>
    <sheet name="内訳 (8)" sheetId="10" r:id="rId8"/>
  </sheets>
  <definedNames>
    <definedName name="_xlnm.Print_Area" localSheetId="0">内訳!$A$1:$H$16</definedName>
    <definedName name="_xlnm.Print_Area" localSheetId="1">'内訳 (2)'!$A$1:$H$16</definedName>
    <definedName name="_xlnm.Print_Area" localSheetId="2">'内訳 (3)'!$A$1:$H$16</definedName>
    <definedName name="_xlnm.Print_Area" localSheetId="3">'内訳 (4)'!$A$1:$H$16</definedName>
    <definedName name="_xlnm.Print_Area" localSheetId="4">'内訳 (5)'!$A$1:$H$16</definedName>
    <definedName name="_xlnm.Print_Area" localSheetId="5">'内訳 (6)'!$A$1:$H$16</definedName>
    <definedName name="_xlnm.Print_Area" localSheetId="6">'内訳 (7)'!$A$1:$H$16</definedName>
    <definedName name="_xlnm.Print_Area" localSheetId="7">'内訳 (8)'!$A$1:$H$16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0" l="1"/>
  <c r="G5" i="10"/>
  <c r="G16" i="10" s="1"/>
  <c r="G6" i="4" s="1"/>
  <c r="G5" i="9"/>
  <c r="G6" i="9"/>
  <c r="G7" i="9"/>
  <c r="G8" i="9"/>
  <c r="G9" i="9"/>
  <c r="G10" i="9"/>
  <c r="G11" i="9"/>
  <c r="G12" i="9"/>
  <c r="G13" i="9"/>
  <c r="G14" i="9"/>
  <c r="G15" i="9"/>
  <c r="G4" i="9"/>
  <c r="G16" i="8"/>
  <c r="G7" i="8"/>
  <c r="G8" i="8"/>
  <c r="G9" i="8"/>
  <c r="G10" i="8"/>
  <c r="G11" i="8"/>
  <c r="G13" i="8"/>
  <c r="G14" i="8"/>
  <c r="G15" i="8"/>
  <c r="G6" i="8"/>
  <c r="G7" i="7"/>
  <c r="G6" i="7"/>
  <c r="G5" i="7"/>
  <c r="G4" i="7"/>
  <c r="G6" i="6"/>
  <c r="G7" i="6"/>
  <c r="G8" i="6"/>
  <c r="G9" i="6"/>
  <c r="G10" i="6"/>
  <c r="G11" i="6"/>
  <c r="G12" i="6"/>
  <c r="G13" i="6"/>
  <c r="G14" i="6"/>
  <c r="G15" i="6"/>
  <c r="G16" i="6"/>
  <c r="G5" i="6"/>
  <c r="G16" i="7" l="1"/>
  <c r="G5" i="5" s="1"/>
  <c r="G16" i="9"/>
  <c r="G6" i="5" s="1"/>
  <c r="G16" i="5" l="1"/>
  <c r="G5" i="4" s="1"/>
  <c r="G16" i="4" s="1"/>
  <c r="G6" i="2" s="1"/>
  <c r="G14" i="2" s="1"/>
  <c r="G15" i="2" s="1"/>
  <c r="G16" i="2" s="1"/>
</calcChain>
</file>

<file path=xl/sharedStrings.xml><?xml version="1.0" encoding="utf-8"?>
<sst xmlns="http://schemas.openxmlformats.org/spreadsheetml/2006/main" count="226" uniqueCount="111">
  <si>
    <t>設　計　書</t>
    <rPh sb="0" eb="1">
      <t>セツ</t>
    </rPh>
    <rPh sb="2" eb="3">
      <t>ケイ</t>
    </rPh>
    <rPh sb="4" eb="5">
      <t>ショ</t>
    </rPh>
    <phoneticPr fontId="1"/>
  </si>
  <si>
    <t>共通仮設工事</t>
    <rPh sb="0" eb="2">
      <t>キョウツウ</t>
    </rPh>
    <rPh sb="2" eb="4">
      <t>カセツ</t>
    </rPh>
    <rPh sb="4" eb="6">
      <t>コウジ</t>
    </rPh>
    <phoneticPr fontId="1"/>
  </si>
  <si>
    <t>品質・形状寸法</t>
    <rPh sb="0" eb="2">
      <t>ヒンシツ</t>
    </rPh>
    <rPh sb="3" eb="5">
      <t>ケイジョウ</t>
    </rPh>
    <rPh sb="5" eb="7">
      <t>スンポウ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</si>
  <si>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</si>
  <si>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</si>
  <si>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</si>
  <si>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</si>
  <si>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原　設　計</t>
    <rPh sb="0" eb="1">
      <t>ゲン</t>
    </rPh>
    <rPh sb="2" eb="3">
      <t>セツ</t>
    </rPh>
    <rPh sb="4" eb="5">
      <t>ケイ</t>
    </rPh>
    <phoneticPr fontId="1"/>
  </si>
  <si>
    <t>名　　称</t>
    <rPh sb="0" eb="1">
      <t>ナ</t>
    </rPh>
    <rPh sb="3" eb="4">
      <t>ショウ</t>
    </rPh>
    <phoneticPr fontId="1"/>
  </si>
  <si>
    <t>摘　要</t>
    <rPh sb="0" eb="1">
      <t>テキ</t>
    </rPh>
    <rPh sb="2" eb="3">
      <t>ヨウ</t>
    </rPh>
    <phoneticPr fontId="1"/>
  </si>
  <si>
    <t>総括表</t>
    <rPh sb="0" eb="3">
      <t>ソウカツヒョウ</t>
    </rPh>
    <phoneticPr fontId="1"/>
  </si>
  <si>
    <t>A</t>
    <phoneticPr fontId="1"/>
  </si>
  <si>
    <t>B</t>
    <phoneticPr fontId="1"/>
  </si>
  <si>
    <t>直接工事費</t>
    <rPh sb="0" eb="2">
      <t>チョクセツ</t>
    </rPh>
    <rPh sb="2" eb="5">
      <t>コウジヒ</t>
    </rPh>
    <phoneticPr fontId="1"/>
  </si>
  <si>
    <t>C</t>
    <phoneticPr fontId="1"/>
  </si>
  <si>
    <t>現場管理費</t>
    <rPh sb="0" eb="2">
      <t>ゲンバ</t>
    </rPh>
    <rPh sb="2" eb="5">
      <t>カンリヒ</t>
    </rPh>
    <phoneticPr fontId="1"/>
  </si>
  <si>
    <t>D</t>
    <phoneticPr fontId="1"/>
  </si>
  <si>
    <t>一般管理費</t>
    <rPh sb="0" eb="2">
      <t>イッパン</t>
    </rPh>
    <rPh sb="2" eb="5">
      <t>カンリヒ</t>
    </rPh>
    <phoneticPr fontId="1"/>
  </si>
  <si>
    <t>工事価格</t>
    <rPh sb="0" eb="2">
      <t>コウジ</t>
    </rPh>
    <rPh sb="2" eb="4">
      <t>カカク</t>
    </rPh>
    <phoneticPr fontId="1"/>
  </si>
  <si>
    <t>A+B+C+D</t>
    <phoneticPr fontId="1"/>
  </si>
  <si>
    <t>消費税</t>
    <rPh sb="0" eb="3">
      <t>ショウヒゼイ</t>
    </rPh>
    <phoneticPr fontId="1"/>
  </si>
  <si>
    <t>総合計</t>
    <rPh sb="0" eb="3">
      <t>ソウゴウケイ</t>
    </rPh>
    <phoneticPr fontId="1"/>
  </si>
  <si>
    <t>％</t>
    <phoneticPr fontId="1"/>
  </si>
  <si>
    <t>式</t>
    <rPh sb="0" eb="1">
      <t>シキ</t>
    </rPh>
    <phoneticPr fontId="1"/>
  </si>
  <si>
    <t>B-1</t>
    <phoneticPr fontId="1"/>
  </si>
  <si>
    <t>B-2</t>
  </si>
  <si>
    <t>建築改修工事</t>
    <rPh sb="0" eb="2">
      <t>ケンチク</t>
    </rPh>
    <rPh sb="2" eb="4">
      <t>カイシュウ</t>
    </rPh>
    <rPh sb="4" eb="6">
      <t>コウジ</t>
    </rPh>
    <phoneticPr fontId="1"/>
  </si>
  <si>
    <t>電気設備工事</t>
    <rPh sb="0" eb="6">
      <t>デンキセツビコウジ</t>
    </rPh>
    <phoneticPr fontId="1"/>
  </si>
  <si>
    <t>直接工事費　計</t>
    <rPh sb="0" eb="2">
      <t>チョクセツ</t>
    </rPh>
    <rPh sb="2" eb="5">
      <t>コウジヒ</t>
    </rPh>
    <rPh sb="6" eb="7">
      <t>ケイ</t>
    </rPh>
    <phoneticPr fontId="1"/>
  </si>
  <si>
    <t>B-1-1</t>
    <phoneticPr fontId="1"/>
  </si>
  <si>
    <t>B-1-2</t>
  </si>
  <si>
    <t>直接仮設工事</t>
    <rPh sb="0" eb="6">
      <t>チョクセツカセツコウジ</t>
    </rPh>
    <phoneticPr fontId="1"/>
  </si>
  <si>
    <t>防水改修工事</t>
    <rPh sb="0" eb="6">
      <t>ボウスイカイシュウコウジ</t>
    </rPh>
    <phoneticPr fontId="1"/>
  </si>
  <si>
    <t>建築改修工事　小計</t>
    <rPh sb="0" eb="4">
      <t>ケンチクカイシュウ</t>
    </rPh>
    <rPh sb="4" eb="6">
      <t>コウジ</t>
    </rPh>
    <rPh sb="7" eb="9">
      <t>ショウケイ</t>
    </rPh>
    <phoneticPr fontId="1"/>
  </si>
  <si>
    <t>屋上転落防止手摺</t>
    <rPh sb="0" eb="2">
      <t>オクジョウ</t>
    </rPh>
    <rPh sb="2" eb="4">
      <t>テンラク</t>
    </rPh>
    <rPh sb="4" eb="6">
      <t>ボウシ</t>
    </rPh>
    <rPh sb="6" eb="8">
      <t>テスリ</t>
    </rPh>
    <phoneticPr fontId="1"/>
  </si>
  <si>
    <t>ｸｻﾋﾞ緊結式手摺2段＠1.8ｍ損料60日材工共</t>
    <rPh sb="4" eb="7">
      <t>キンケツシキ</t>
    </rPh>
    <rPh sb="7" eb="9">
      <t>テスリ</t>
    </rPh>
    <rPh sb="10" eb="11">
      <t>ダン</t>
    </rPh>
    <rPh sb="16" eb="18">
      <t>ソンリョウ</t>
    </rPh>
    <rPh sb="20" eb="21">
      <t>ニチ</t>
    </rPh>
    <rPh sb="21" eb="24">
      <t>ザイコウトモ</t>
    </rPh>
    <phoneticPr fontId="1"/>
  </si>
  <si>
    <t>ｍ</t>
    <phoneticPr fontId="1"/>
  </si>
  <si>
    <t>屋上転落防止手摺控え</t>
    <rPh sb="0" eb="2">
      <t>オクジョウ</t>
    </rPh>
    <rPh sb="2" eb="4">
      <t>テンラク</t>
    </rPh>
    <rPh sb="4" eb="6">
      <t>ボウシ</t>
    </rPh>
    <rPh sb="6" eb="8">
      <t>テスリ</t>
    </rPh>
    <rPh sb="8" eb="9">
      <t>ヒカ</t>
    </rPh>
    <phoneticPr fontId="1"/>
  </si>
  <si>
    <t>ｸｻﾋﾞ緊結式＠3.6ｍ損料　　　　　60日材工共</t>
    <rPh sb="4" eb="7">
      <t>キンケツシキ</t>
    </rPh>
    <rPh sb="12" eb="14">
      <t>ソンリョウ</t>
    </rPh>
    <rPh sb="21" eb="22">
      <t>ニチ</t>
    </rPh>
    <rPh sb="22" eb="25">
      <t>ザイコウトモ</t>
    </rPh>
    <phoneticPr fontId="1"/>
  </si>
  <si>
    <t>箇所</t>
    <rPh sb="0" eb="2">
      <t>カショ</t>
    </rPh>
    <phoneticPr fontId="1"/>
  </si>
  <si>
    <t>手摺盛替</t>
    <rPh sb="0" eb="2">
      <t>テスリ</t>
    </rPh>
    <rPh sb="2" eb="4">
      <t>モリカ</t>
    </rPh>
    <phoneticPr fontId="1"/>
  </si>
  <si>
    <t>人</t>
    <rPh sb="0" eb="1">
      <t>ニン</t>
    </rPh>
    <phoneticPr fontId="1"/>
  </si>
  <si>
    <t>外部昇降階段（1階～屋上）</t>
    <rPh sb="0" eb="2">
      <t>ガイブ</t>
    </rPh>
    <rPh sb="2" eb="4">
      <t>ショウコウ</t>
    </rPh>
    <rPh sb="4" eb="6">
      <t>カイダン</t>
    </rPh>
    <rPh sb="8" eb="9">
      <t>カイ</t>
    </rPh>
    <rPh sb="10" eb="12">
      <t>オクジョウ</t>
    </rPh>
    <phoneticPr fontId="1"/>
  </si>
  <si>
    <t>渡り足場含む</t>
    <rPh sb="0" eb="1">
      <t>ワタ</t>
    </rPh>
    <rPh sb="2" eb="4">
      <t>アシバ</t>
    </rPh>
    <rPh sb="4" eb="5">
      <t>フク</t>
    </rPh>
    <phoneticPr fontId="1"/>
  </si>
  <si>
    <t>壁つなぎ</t>
    <rPh sb="0" eb="1">
      <t>カベ</t>
    </rPh>
    <phoneticPr fontId="1"/>
  </si>
  <si>
    <t>架㎡</t>
    <rPh sb="0" eb="2">
      <t>カヘイベイ</t>
    </rPh>
    <phoneticPr fontId="1"/>
  </si>
  <si>
    <t>メッシュシート</t>
    <phoneticPr fontId="1"/>
  </si>
  <si>
    <t>防炎2種　材工共</t>
    <rPh sb="0" eb="2">
      <t>ボウエン</t>
    </rPh>
    <rPh sb="3" eb="4">
      <t>シュ</t>
    </rPh>
    <rPh sb="5" eb="8">
      <t>ザイコウトモ</t>
    </rPh>
    <phoneticPr fontId="1"/>
  </si>
  <si>
    <t>昇降階段（パラペット部分）</t>
    <rPh sb="0" eb="2">
      <t>ショウコウ</t>
    </rPh>
    <rPh sb="2" eb="4">
      <t>カイダン</t>
    </rPh>
    <rPh sb="10" eb="12">
      <t>ブブン</t>
    </rPh>
    <phoneticPr fontId="1"/>
  </si>
  <si>
    <t>式</t>
    <rPh sb="0" eb="1">
      <t>シキ</t>
    </rPh>
    <phoneticPr fontId="1"/>
  </si>
  <si>
    <t>応急対応資材撤去作業費</t>
    <rPh sb="0" eb="2">
      <t>オウキュウ</t>
    </rPh>
    <rPh sb="2" eb="4">
      <t>タイオウ</t>
    </rPh>
    <rPh sb="4" eb="6">
      <t>シザイ</t>
    </rPh>
    <rPh sb="6" eb="8">
      <t>テッキョ</t>
    </rPh>
    <rPh sb="8" eb="10">
      <t>サギョウ</t>
    </rPh>
    <rPh sb="10" eb="11">
      <t>ヒ</t>
    </rPh>
    <phoneticPr fontId="1"/>
  </si>
  <si>
    <t>荷降ろし共</t>
    <rPh sb="0" eb="2">
      <t>ニオ</t>
    </rPh>
    <rPh sb="4" eb="5">
      <t>トモ</t>
    </rPh>
    <phoneticPr fontId="1"/>
  </si>
  <si>
    <t>資材揚重費</t>
    <rPh sb="0" eb="2">
      <t>シザイ</t>
    </rPh>
    <rPh sb="2" eb="4">
      <t>ヨウジュウ</t>
    </rPh>
    <rPh sb="4" eb="5">
      <t>ヒ</t>
    </rPh>
    <phoneticPr fontId="1"/>
  </si>
  <si>
    <t>ｸﾚｰﾝ作業　手間のみ</t>
    <rPh sb="4" eb="6">
      <t>サギョウ</t>
    </rPh>
    <rPh sb="7" eb="9">
      <t>テマ</t>
    </rPh>
    <phoneticPr fontId="1"/>
  </si>
  <si>
    <t>回</t>
    <rPh sb="0" eb="1">
      <t>カイ</t>
    </rPh>
    <phoneticPr fontId="1"/>
  </si>
  <si>
    <t>資材運搬費</t>
    <rPh sb="0" eb="4">
      <t>シザイウンパン</t>
    </rPh>
    <rPh sb="4" eb="5">
      <t>ヒ</t>
    </rPh>
    <phoneticPr fontId="1"/>
  </si>
  <si>
    <t>4tﾄﾗｯｸ　往復</t>
    <rPh sb="7" eb="9">
      <t>オウフク</t>
    </rPh>
    <phoneticPr fontId="1"/>
  </si>
  <si>
    <t>台</t>
    <rPh sb="0" eb="1">
      <t>ダイ</t>
    </rPh>
    <phoneticPr fontId="1"/>
  </si>
  <si>
    <t>揚重機</t>
    <rPh sb="0" eb="3">
      <t>ヨウジュウキ</t>
    </rPh>
    <phoneticPr fontId="1"/>
  </si>
  <si>
    <t>ﾗﾌﾀ-ｸﾚ-ﾝ25ｔ</t>
    <phoneticPr fontId="1"/>
  </si>
  <si>
    <t>誘導員</t>
    <rPh sb="0" eb="3">
      <t>ユウドウイン</t>
    </rPh>
    <phoneticPr fontId="1"/>
  </si>
  <si>
    <t>法定福利費</t>
    <rPh sb="0" eb="5">
      <t>ホウテイフクリヒ</t>
    </rPh>
    <phoneticPr fontId="1"/>
  </si>
  <si>
    <t>安全対策費</t>
    <rPh sb="0" eb="2">
      <t>アンゼン</t>
    </rPh>
    <rPh sb="2" eb="5">
      <t>タイサクヒ</t>
    </rPh>
    <phoneticPr fontId="1"/>
  </si>
  <si>
    <t>ｶﾗ-ｺｰﾝ.ﾊﾞ-運搬共</t>
    <rPh sb="10" eb="12">
      <t>ウンパン</t>
    </rPh>
    <rPh sb="12" eb="13">
      <t>トモ</t>
    </rPh>
    <phoneticPr fontId="1"/>
  </si>
  <si>
    <t>発生材撤去材処分費</t>
    <rPh sb="0" eb="3">
      <t>ハッセイザイ</t>
    </rPh>
    <rPh sb="3" eb="6">
      <t>テッキョザイ</t>
    </rPh>
    <rPh sb="6" eb="9">
      <t>ショブンヒ</t>
    </rPh>
    <phoneticPr fontId="1"/>
  </si>
  <si>
    <t>混合</t>
    <rPh sb="0" eb="2">
      <t>コンゴウ</t>
    </rPh>
    <phoneticPr fontId="1"/>
  </si>
  <si>
    <t>㎥</t>
    <phoneticPr fontId="1"/>
  </si>
  <si>
    <t>発生材撤去材運搬費</t>
    <rPh sb="0" eb="3">
      <t>ハッセイザイ</t>
    </rPh>
    <rPh sb="3" eb="6">
      <t>テッキョザイ</t>
    </rPh>
    <rPh sb="6" eb="9">
      <t>ウンパンヒ</t>
    </rPh>
    <phoneticPr fontId="1"/>
  </si>
  <si>
    <t>市内　往復</t>
    <rPh sb="0" eb="2">
      <t>シナイ</t>
    </rPh>
    <rPh sb="3" eb="5">
      <t>オウフク</t>
    </rPh>
    <phoneticPr fontId="1"/>
  </si>
  <si>
    <t>直接仮設工事　小計</t>
    <rPh sb="0" eb="4">
      <t>チョクセツカセツ</t>
    </rPh>
    <rPh sb="4" eb="6">
      <t>コウジ</t>
    </rPh>
    <rPh sb="7" eb="9">
      <t>ショウケイ</t>
    </rPh>
    <phoneticPr fontId="1"/>
  </si>
  <si>
    <t>（部位別撤去）</t>
    <rPh sb="1" eb="4">
      <t>ブイベツ</t>
    </rPh>
    <rPh sb="4" eb="6">
      <t>テッキョ</t>
    </rPh>
    <phoneticPr fontId="1"/>
  </si>
  <si>
    <t>既存改修用ドレン</t>
    <rPh sb="0" eb="2">
      <t>キゾン</t>
    </rPh>
    <rPh sb="2" eb="4">
      <t>カイシュウ</t>
    </rPh>
    <rPh sb="4" eb="5">
      <t>ヨウ</t>
    </rPh>
    <phoneticPr fontId="1"/>
  </si>
  <si>
    <t>個</t>
    <rPh sb="0" eb="1">
      <t>コ</t>
    </rPh>
    <phoneticPr fontId="1"/>
  </si>
  <si>
    <t>既存シーリング撤去</t>
    <rPh sb="0" eb="2">
      <t>キゾン</t>
    </rPh>
    <rPh sb="7" eb="9">
      <t>テッキョ</t>
    </rPh>
    <phoneticPr fontId="1"/>
  </si>
  <si>
    <t>既存シート防水立上り端末先付鋼鈑撤去</t>
    <rPh sb="0" eb="2">
      <t>キゾン</t>
    </rPh>
    <rPh sb="5" eb="7">
      <t>ボウスイ</t>
    </rPh>
    <rPh sb="7" eb="9">
      <t>タチアガ</t>
    </rPh>
    <rPh sb="10" eb="12">
      <t>タンマツ</t>
    </rPh>
    <rPh sb="12" eb="16">
      <t>サキヅケコウハン</t>
    </rPh>
    <rPh sb="16" eb="18">
      <t>テッキョ</t>
    </rPh>
    <phoneticPr fontId="1"/>
  </si>
  <si>
    <t>既存アルミ笠木（W＝250）</t>
    <rPh sb="0" eb="2">
      <t>キゾン</t>
    </rPh>
    <rPh sb="5" eb="7">
      <t>カサギ</t>
    </rPh>
    <phoneticPr fontId="1"/>
  </si>
  <si>
    <t>一時取外し、復旧</t>
    <rPh sb="0" eb="2">
      <t>イチジ</t>
    </rPh>
    <rPh sb="2" eb="4">
      <t>トリハズ</t>
    </rPh>
    <rPh sb="6" eb="8">
      <t>フッキュウ</t>
    </rPh>
    <phoneticPr fontId="1"/>
  </si>
  <si>
    <t>既存アルミEXP.Jカバー</t>
    <rPh sb="0" eb="2">
      <t>キゾン</t>
    </rPh>
    <phoneticPr fontId="1"/>
  </si>
  <si>
    <t>既存アルミ腰水切り（Ｗ-100）</t>
    <rPh sb="0" eb="2">
      <t>キゾン</t>
    </rPh>
    <rPh sb="5" eb="6">
      <t>コシ</t>
    </rPh>
    <rPh sb="6" eb="8">
      <t>ミズキリ</t>
    </rPh>
    <phoneticPr fontId="1"/>
  </si>
  <si>
    <t>（新規シート防水）カバー工法</t>
    <rPh sb="1" eb="3">
      <t>シンキ</t>
    </rPh>
    <rPh sb="6" eb="8">
      <t>ボウスイ</t>
    </rPh>
    <rPh sb="12" eb="14">
      <t>コウホウ</t>
    </rPh>
    <phoneticPr fontId="1"/>
  </si>
  <si>
    <t>FLA-8RN</t>
    <phoneticPr fontId="1"/>
  </si>
  <si>
    <t>FLA-13N</t>
    <phoneticPr fontId="1"/>
  </si>
  <si>
    <t>FLP-4</t>
    <phoneticPr fontId="1"/>
  </si>
  <si>
    <t>FLA-5N</t>
    <phoneticPr fontId="1"/>
  </si>
  <si>
    <t>L-55*55</t>
    <phoneticPr fontId="1"/>
  </si>
  <si>
    <t>W-50</t>
    <phoneticPr fontId="1"/>
  </si>
  <si>
    <t>L-55*10</t>
    <phoneticPr fontId="1"/>
  </si>
  <si>
    <t>L-50*15</t>
    <phoneticPr fontId="1"/>
  </si>
  <si>
    <t>シート防水端末処理</t>
    <rPh sb="3" eb="5">
      <t>ボウスイ</t>
    </rPh>
    <rPh sb="5" eb="7">
      <t>タンマツ</t>
    </rPh>
    <rPh sb="7" eb="9">
      <t>ショリ</t>
    </rPh>
    <phoneticPr fontId="1"/>
  </si>
  <si>
    <t>ブチルテープ+シール</t>
    <phoneticPr fontId="1"/>
  </si>
  <si>
    <t>（平場）絶縁ｼｰﾄ敷設</t>
    <rPh sb="1" eb="3">
      <t>ヒラバ</t>
    </rPh>
    <rPh sb="4" eb="6">
      <t>ゼツエン</t>
    </rPh>
    <rPh sb="9" eb="10">
      <t>シキ</t>
    </rPh>
    <rPh sb="10" eb="11">
      <t>セツ</t>
    </rPh>
    <phoneticPr fontId="1"/>
  </si>
  <si>
    <t>ｔ＝1.0</t>
    <phoneticPr fontId="1"/>
  </si>
  <si>
    <t>㎡</t>
    <phoneticPr fontId="1"/>
  </si>
  <si>
    <t>（平場）塩ビシート防水（機械固定工法）</t>
    <rPh sb="1" eb="3">
      <t>ヒラバ</t>
    </rPh>
    <rPh sb="4" eb="5">
      <t>エン</t>
    </rPh>
    <rPh sb="9" eb="11">
      <t>ボウスイ</t>
    </rPh>
    <rPh sb="12" eb="14">
      <t>キカイ</t>
    </rPh>
    <rPh sb="14" eb="16">
      <t>コテイ</t>
    </rPh>
    <rPh sb="16" eb="18">
      <t>コウホウ</t>
    </rPh>
    <phoneticPr fontId="1"/>
  </si>
  <si>
    <t>S-M2　ｔ＝1.5</t>
    <phoneticPr fontId="1"/>
  </si>
  <si>
    <t>（立上）塩ビシート防水（機械固定工法）</t>
    <rPh sb="1" eb="3">
      <t>タチアガ</t>
    </rPh>
    <rPh sb="4" eb="5">
      <t>エン</t>
    </rPh>
    <rPh sb="9" eb="11">
      <t>ボウスイ</t>
    </rPh>
    <rPh sb="12" eb="14">
      <t>キカイ</t>
    </rPh>
    <rPh sb="14" eb="16">
      <t>コテイ</t>
    </rPh>
    <rPh sb="16" eb="18">
      <t>コウホウ</t>
    </rPh>
    <phoneticPr fontId="1"/>
  </si>
  <si>
    <t>改修用ドレン納め</t>
    <rPh sb="0" eb="2">
      <t>カイシュウ</t>
    </rPh>
    <rPh sb="2" eb="3">
      <t>ヨウ</t>
    </rPh>
    <rPh sb="6" eb="7">
      <t>オサメ</t>
    </rPh>
    <phoneticPr fontId="1"/>
  </si>
  <si>
    <t>縦100φ用</t>
    <rPh sb="0" eb="1">
      <t>タテ</t>
    </rPh>
    <rPh sb="5" eb="6">
      <t>ヨウ</t>
    </rPh>
    <phoneticPr fontId="1"/>
  </si>
  <si>
    <t>横100φ用</t>
    <rPh sb="0" eb="1">
      <t>ヨコ</t>
    </rPh>
    <rPh sb="5" eb="6">
      <t>ヨウ</t>
    </rPh>
    <phoneticPr fontId="1"/>
  </si>
  <si>
    <t>アルミ水切新設</t>
    <rPh sb="3" eb="5">
      <t>ミズキリ</t>
    </rPh>
    <rPh sb="5" eb="7">
      <t>シンセツ</t>
    </rPh>
    <phoneticPr fontId="1"/>
  </si>
  <si>
    <t>（直線）シルバー</t>
    <rPh sb="1" eb="3">
      <t>チョクセン</t>
    </rPh>
    <phoneticPr fontId="1"/>
  </si>
  <si>
    <t>新設シーリング</t>
    <rPh sb="0" eb="2">
      <t>シンセツ</t>
    </rPh>
    <phoneticPr fontId="1"/>
  </si>
  <si>
    <t>MS-2（20*10）</t>
    <phoneticPr fontId="1"/>
  </si>
  <si>
    <t>融雪ヒーターPULL　BOX廻り納め</t>
    <rPh sb="0" eb="2">
      <t>ユウセツ</t>
    </rPh>
    <rPh sb="14" eb="15">
      <t>マワ</t>
    </rPh>
    <rPh sb="16" eb="17">
      <t>オサ</t>
    </rPh>
    <phoneticPr fontId="1"/>
  </si>
  <si>
    <t>機資材運搬費</t>
    <rPh sb="0" eb="3">
      <t>キシザイ</t>
    </rPh>
    <rPh sb="3" eb="6">
      <t>ウンパンヒ</t>
    </rPh>
    <phoneticPr fontId="1"/>
  </si>
  <si>
    <t>機資材荷揚げ</t>
    <rPh sb="0" eb="3">
      <t>キシザイ</t>
    </rPh>
    <rPh sb="3" eb="5">
      <t>ニア</t>
    </rPh>
    <phoneticPr fontId="1"/>
  </si>
  <si>
    <t>防水改修工事　小計</t>
    <rPh sb="0" eb="2">
      <t>ボウスイ</t>
    </rPh>
    <rPh sb="2" eb="4">
      <t>カイシュウ</t>
    </rPh>
    <rPh sb="4" eb="6">
      <t>コウジ</t>
    </rPh>
    <rPh sb="7" eb="9">
      <t>ショウケイ</t>
    </rPh>
    <phoneticPr fontId="1"/>
  </si>
  <si>
    <t>ﾙｰﾌﾄﾞﾚﾝ凍結防止用ﾋｰﾀ-ｹｰﾌﾞﾙ切り離し、結線</t>
    <rPh sb="7" eb="11">
      <t>トウケツボウシ</t>
    </rPh>
    <rPh sb="11" eb="12">
      <t>ヨウ</t>
    </rPh>
    <rPh sb="21" eb="22">
      <t>キ</t>
    </rPh>
    <rPh sb="23" eb="24">
      <t>ハナ</t>
    </rPh>
    <rPh sb="26" eb="28">
      <t>ケッセン</t>
    </rPh>
    <phoneticPr fontId="1"/>
  </si>
  <si>
    <t>ｼﾞｮｲﾝﾄﾎﾞｯｸｽ脱着含む　　　　　　既存再利用</t>
    <rPh sb="11" eb="13">
      <t>ダッチャク</t>
    </rPh>
    <rPh sb="13" eb="14">
      <t>フク</t>
    </rPh>
    <rPh sb="21" eb="23">
      <t>キゾン</t>
    </rPh>
    <rPh sb="23" eb="26">
      <t>サイリヨウ</t>
    </rPh>
    <phoneticPr fontId="1"/>
  </si>
  <si>
    <t>ヶ所</t>
    <rPh sb="1" eb="2">
      <t>ショ</t>
    </rPh>
    <phoneticPr fontId="1"/>
  </si>
  <si>
    <t>電気設備工事　小計</t>
    <rPh sb="0" eb="6">
      <t>デンキセツビコウジ</t>
    </rPh>
    <rPh sb="7" eb="9">
      <t>ショウケイ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</si>
</sst>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,##0.0_ "/>
    <numFmt numFmtId="178" formatCode="#,##0_ "/>
    <numFmt numFmtId="179" formatCode="0.0%"/>
  </numFmts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0" fillId="0" borderId="7" xfId="0" applyBorder="1" applyAlignment="1">
      <alignment vertical="center" textRotation="255"/>
    </xf>
    <xf numFmtId="0" fontId="3" fillId="0" borderId="2" xfId="0" applyFont="1" applyBorder="1" applyAlignment="1">
      <alignment vertical="center" textRotation="255"/>
    </xf>
    <xf numFmtId="0" fontId="0" fillId="0" borderId="25" xfId="0" applyBorder="1" applyAlignment="1">
      <alignment vertical="center" textRotation="255"/>
    </xf>
    <xf numFmtId="0" fontId="0" fillId="0" borderId="26" xfId="0" applyBorder="1">
      <alignment vertical="center"/>
    </xf>
    <xf numFmtId="0" fontId="0" fillId="0" borderId="10" xfId="0" applyBorder="1">
      <alignment vertical="center"/>
    </xf>
    <xf numFmtId="0" fontId="3" fillId="0" borderId="12" xfId="0" applyFont="1" applyBorder="1" applyAlignment="1">
      <alignment vertical="center" textRotation="255"/>
    </xf>
    <xf numFmtId="0" fontId="0" fillId="0" borderId="12" xfId="0" applyBorder="1">
      <alignment vertical="center"/>
    </xf>
    <xf numFmtId="0" fontId="0" fillId="0" borderId="23" xfId="0" applyBorder="1">
      <alignment vertical="center"/>
    </xf>
    <xf numFmtId="0" fontId="0" fillId="0" borderId="7" xfId="0" applyBorder="1" applyAlignment="1">
      <alignment horizontal="center" vertical="center"/>
    </xf>
    <xf numFmtId="0" fontId="4" fillId="0" borderId="2" xfId="0" applyFont="1" applyBorder="1" applyAlignment="1">
      <alignment vertical="center" textRotation="255"/>
    </xf>
    <xf numFmtId="176" fontId="0" fillId="0" borderId="2" xfId="0" applyNumberFormat="1" applyBorder="1">
      <alignment vertical="center"/>
    </xf>
    <xf numFmtId="176" fontId="4" fillId="0" borderId="2" xfId="0" applyNumberFormat="1" applyFont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7" xfId="0" applyBorder="1" applyAlignment="1">
      <alignment vertical="center" shrinkToFit="1"/>
    </xf>
    <xf numFmtId="0" fontId="0" fillId="0" borderId="1" xfId="0" applyBorder="1" applyAlignment="1">
      <alignment vertical="center" wrapText="1"/>
    </xf>
    <xf numFmtId="177" fontId="0" fillId="0" borderId="2" xfId="0" applyNumberFormat="1" applyBorder="1">
      <alignment vertical="center"/>
    </xf>
    <xf numFmtId="178" fontId="0" fillId="0" borderId="2" xfId="0" applyNumberFormat="1" applyBorder="1">
      <alignment vertical="center"/>
    </xf>
    <xf numFmtId="178" fontId="0" fillId="0" borderId="3" xfId="0" applyNumberFormat="1" applyBorder="1">
      <alignment vertical="center"/>
    </xf>
    <xf numFmtId="178" fontId="0" fillId="0" borderId="20" xfId="0" applyNumberFormat="1" applyBorder="1">
      <alignment vertical="center"/>
    </xf>
    <xf numFmtId="0" fontId="0" fillId="0" borderId="23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77" fontId="0" fillId="0" borderId="12" xfId="0" applyNumberFormat="1" applyBorder="1">
      <alignment vertical="center"/>
    </xf>
    <xf numFmtId="0" fontId="0" fillId="0" borderId="12" xfId="0" applyBorder="1" applyAlignment="1">
      <alignment horizontal="center" vertical="center"/>
    </xf>
    <xf numFmtId="178" fontId="0" fillId="0" borderId="12" xfId="0" applyNumberFormat="1" applyBorder="1">
      <alignment vertical="center"/>
    </xf>
    <xf numFmtId="10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11515-2ED2-4F08-9551-9BCDCAD22415}">
  <dimension ref="A1:J17"/>
  <sheetViews>
    <sheetView tabSelected="1" workbookViewId="0">
      <selection activeCell="D8" sqref="D8"/>
    </sheetView>
  </sheetViews>
  <sheetFormatPr defaultRowHeight="13.5" x14ac:dyDescent="0.15"/>
  <cols>
    <col min="1" max="1" width="6.125" customWidth="1"/>
    <col min="2" max="2" width="35.625" customWidth="1"/>
    <col min="3" max="3" width="27.125" customWidth="1"/>
    <col min="4" max="5" width="7.875" customWidth="1"/>
    <col min="6" max="6" width="12.625" customWidth="1"/>
    <col min="7" max="7" width="12.375" customWidth="1"/>
    <col min="8" max="8" width="21.125" customWidth="1"/>
  </cols>
  <sheetData>
    <row r="1" spans="1:10" ht="35.25" customHeight="1" thickTop="1" x14ac:dyDescent="0.15">
      <c r="A1" s="5"/>
      <c r="B1" s="6"/>
      <c r="C1" s="49" t="s">
        <v>0</v>
      </c>
      <c r="D1" s="50"/>
      <c r="E1" s="50"/>
      <c r="F1" s="50"/>
      <c r="G1" s="51"/>
      <c r="H1" s="7"/>
    </row>
    <row r="2" spans="1:10" ht="21" customHeight="1" x14ac:dyDescent="0.15">
      <c r="A2" s="43" t="s">
        <v>8</v>
      </c>
      <c r="B2" s="44"/>
      <c r="C2" s="41" t="s">
        <v>2</v>
      </c>
      <c r="D2" s="38" t="s">
        <v>7</v>
      </c>
      <c r="E2" s="39"/>
      <c r="F2" s="39"/>
      <c r="G2" s="40"/>
      <c r="H2" s="47" t="s">
        <v>9</v>
      </c>
    </row>
    <row r="3" spans="1:10" ht="21" customHeight="1" x14ac:dyDescent="0.15">
      <c r="A3" s="45"/>
      <c r="B3" s="46"/>
      <c r="C3" s="42"/>
      <c r="D3" s="4" t="s">
        <v>3</v>
      </c>
      <c r="E3" s="4" t="s">
        <v>4</v>
      </c>
      <c r="F3" s="4" t="s">
        <v>5</v>
      </c>
      <c r="G3" s="8" t="s">
        <v>6</v>
      </c>
      <c r="H3" s="48"/>
    </row>
    <row r="4" spans="1:10" ht="34.5" customHeight="1" x14ac:dyDescent="0.15">
      <c r="A4" s="9"/>
      <c r="B4" s="10" t="s">
        <v>10</v>
      </c>
      <c r="C4" s="1"/>
      <c r="D4" s="2"/>
      <c r="E4" s="2"/>
      <c r="F4" s="2"/>
      <c r="G4" s="3"/>
      <c r="H4" s="11"/>
    </row>
    <row r="5" spans="1:10" ht="34.5" customHeight="1" x14ac:dyDescent="0.15">
      <c r="A5" s="20" t="s">
        <v>11</v>
      </c>
      <c r="B5" s="10" t="s">
        <v>1</v>
      </c>
      <c r="C5" s="1"/>
      <c r="D5" s="22"/>
      <c r="E5" s="4" t="s">
        <v>23</v>
      </c>
      <c r="F5" s="2"/>
      <c r="G5" s="29"/>
      <c r="H5" s="11"/>
      <c r="J5" s="36"/>
    </row>
    <row r="6" spans="1:10" ht="34.5" customHeight="1" x14ac:dyDescent="0.15">
      <c r="A6" s="12" t="s">
        <v>12</v>
      </c>
      <c r="B6" s="10" t="s">
        <v>13</v>
      </c>
      <c r="C6" s="1"/>
      <c r="D6" s="22"/>
      <c r="E6" s="4" t="s">
        <v>23</v>
      </c>
      <c r="F6" s="2"/>
      <c r="G6" s="29">
        <f>'内訳 (2)'!G16</f>
        <v>0</v>
      </c>
      <c r="H6" s="11"/>
    </row>
    <row r="7" spans="1:10" ht="34.5" customHeight="1" x14ac:dyDescent="0.15">
      <c r="A7" s="12" t="s">
        <v>14</v>
      </c>
      <c r="B7" s="10" t="s">
        <v>15</v>
      </c>
      <c r="C7" s="1"/>
      <c r="D7" s="22"/>
      <c r="E7" s="4" t="s">
        <v>23</v>
      </c>
      <c r="F7" s="2"/>
      <c r="G7" s="29"/>
      <c r="H7" s="11"/>
      <c r="J7" s="36"/>
    </row>
    <row r="8" spans="1:10" ht="34.5" customHeight="1" x14ac:dyDescent="0.15">
      <c r="A8" s="12" t="s">
        <v>16</v>
      </c>
      <c r="B8" s="10" t="s">
        <v>17</v>
      </c>
      <c r="C8" s="1"/>
      <c r="D8" s="22"/>
      <c r="E8" s="4" t="s">
        <v>23</v>
      </c>
      <c r="F8" s="2"/>
      <c r="G8" s="29"/>
      <c r="H8" s="11"/>
      <c r="J8" s="37"/>
    </row>
    <row r="9" spans="1:10" ht="34.5" customHeight="1" x14ac:dyDescent="0.15">
      <c r="A9" s="12"/>
      <c r="B9" s="10"/>
      <c r="C9" s="1"/>
      <c r="D9" s="2"/>
      <c r="E9" s="2"/>
      <c r="F9" s="2"/>
      <c r="G9" s="3"/>
      <c r="H9" s="11"/>
    </row>
    <row r="10" spans="1:10" ht="34.5" customHeight="1" x14ac:dyDescent="0.15">
      <c r="A10" s="12"/>
      <c r="B10" s="10"/>
      <c r="C10" s="1"/>
      <c r="D10" s="2"/>
      <c r="E10" s="2"/>
      <c r="F10" s="2"/>
      <c r="G10" s="3"/>
      <c r="H10" s="11"/>
    </row>
    <row r="11" spans="1:10" ht="34.5" customHeight="1" x14ac:dyDescent="0.15">
      <c r="A11" s="12"/>
      <c r="B11" s="10"/>
      <c r="C11" s="1"/>
      <c r="D11" s="2"/>
      <c r="E11" s="2"/>
      <c r="F11" s="2"/>
      <c r="G11" s="3"/>
      <c r="H11" s="11"/>
    </row>
    <row r="12" spans="1:10" ht="34.5" customHeight="1" x14ac:dyDescent="0.15">
      <c r="A12" s="12"/>
      <c r="B12" s="10"/>
      <c r="C12" s="1"/>
      <c r="D12" s="2"/>
      <c r="E12" s="2"/>
      <c r="F12" s="2"/>
      <c r="G12" s="3"/>
      <c r="H12" s="11"/>
    </row>
    <row r="13" spans="1:10" ht="34.5" customHeight="1" x14ac:dyDescent="0.15">
      <c r="A13" s="12"/>
      <c r="B13" s="10"/>
      <c r="C13" s="1"/>
      <c r="D13" s="2"/>
      <c r="E13" s="2"/>
      <c r="F13" s="2"/>
      <c r="G13" s="3"/>
      <c r="H13" s="11"/>
    </row>
    <row r="14" spans="1:10" ht="34.5" customHeight="1" x14ac:dyDescent="0.15">
      <c r="A14" s="12"/>
      <c r="B14" s="10" t="s">
        <v>18</v>
      </c>
      <c r="C14" s="1" t="s">
        <v>19</v>
      </c>
      <c r="D14" s="13"/>
      <c r="E14" s="13"/>
      <c r="F14" s="2"/>
      <c r="G14" s="29">
        <f>SUM(G5:G13)</f>
        <v>0</v>
      </c>
      <c r="H14" s="11"/>
    </row>
    <row r="15" spans="1:10" ht="34.5" customHeight="1" x14ac:dyDescent="0.15">
      <c r="A15" s="12"/>
      <c r="B15" s="10" t="s">
        <v>20</v>
      </c>
      <c r="C15" s="1"/>
      <c r="D15" s="23">
        <v>10</v>
      </c>
      <c r="E15" s="21" t="s">
        <v>22</v>
      </c>
      <c r="F15" s="2"/>
      <c r="G15" s="29">
        <f>G14*10%</f>
        <v>0</v>
      </c>
      <c r="H15" s="11"/>
    </row>
    <row r="16" spans="1:10" ht="34.5" customHeight="1" thickBot="1" x14ac:dyDescent="0.2">
      <c r="A16" s="14"/>
      <c r="B16" s="15" t="s">
        <v>21</v>
      </c>
      <c r="C16" s="16"/>
      <c r="D16" s="17"/>
      <c r="E16" s="17"/>
      <c r="F16" s="18"/>
      <c r="G16" s="30">
        <f>G14+G15</f>
        <v>0</v>
      </c>
      <c r="H16" s="19"/>
    </row>
    <row r="17" ht="14.25" thickTop="1" x14ac:dyDescent="0.15"/>
  </sheetData>
  <mergeCells count="5">
    <mergeCell ref="D2:G2"/>
    <mergeCell ref="C2:C3"/>
    <mergeCell ref="A2:B3"/>
    <mergeCell ref="H2:H3"/>
    <mergeCell ref="C1:G1"/>
  </mergeCells>
  <phoneticPr fontId="1"/>
  <pageMargins left="0.78740157480314965" right="0.51181102362204722" top="0.9448818897637796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43EB2-DCF4-43C0-8F49-9C848456D2D8}">
  <dimension ref="A1:H17"/>
  <sheetViews>
    <sheetView workbookViewId="0">
      <selection activeCell="D7" sqref="D7"/>
    </sheetView>
  </sheetViews>
  <sheetFormatPr defaultRowHeight="13.5" x14ac:dyDescent="0.15"/>
  <cols>
    <col min="1" max="1" width="6.125" customWidth="1"/>
    <col min="2" max="2" width="35.625" customWidth="1"/>
    <col min="3" max="3" width="27.125" customWidth="1"/>
    <col min="4" max="5" width="7.875" customWidth="1"/>
    <col min="6" max="6" width="12.625" customWidth="1"/>
    <col min="7" max="7" width="12.375" customWidth="1"/>
    <col min="8" max="8" width="21.125" customWidth="1"/>
  </cols>
  <sheetData>
    <row r="1" spans="1:8" ht="35.25" customHeight="1" thickTop="1" x14ac:dyDescent="0.15">
      <c r="A1" s="5"/>
      <c r="B1" s="6"/>
      <c r="C1" s="49" t="s">
        <v>0</v>
      </c>
      <c r="D1" s="50"/>
      <c r="E1" s="50"/>
      <c r="F1" s="50"/>
      <c r="G1" s="51"/>
      <c r="H1" s="7"/>
    </row>
    <row r="2" spans="1:8" ht="21" customHeight="1" x14ac:dyDescent="0.15">
      <c r="A2" s="43" t="s">
        <v>8</v>
      </c>
      <c r="B2" s="44"/>
      <c r="C2" s="41" t="s">
        <v>2</v>
      </c>
      <c r="D2" s="38" t="s">
        <v>7</v>
      </c>
      <c r="E2" s="39"/>
      <c r="F2" s="39"/>
      <c r="G2" s="40"/>
      <c r="H2" s="47" t="s">
        <v>9</v>
      </c>
    </row>
    <row r="3" spans="1:8" ht="21" customHeight="1" x14ac:dyDescent="0.15">
      <c r="A3" s="45"/>
      <c r="B3" s="46"/>
      <c r="C3" s="42"/>
      <c r="D3" s="4" t="s">
        <v>3</v>
      </c>
      <c r="E3" s="4" t="s">
        <v>4</v>
      </c>
      <c r="F3" s="4" t="s">
        <v>5</v>
      </c>
      <c r="G3" s="8" t="s">
        <v>6</v>
      </c>
      <c r="H3" s="48"/>
    </row>
    <row r="4" spans="1:8" ht="34.5" customHeight="1" x14ac:dyDescent="0.15">
      <c r="A4" s="12" t="s">
        <v>12</v>
      </c>
      <c r="B4" s="10" t="s">
        <v>13</v>
      </c>
      <c r="C4" s="1"/>
      <c r="D4" s="2"/>
      <c r="E4" s="2"/>
      <c r="F4" s="2"/>
      <c r="G4" s="3"/>
      <c r="H4" s="11"/>
    </row>
    <row r="5" spans="1:8" ht="34.5" customHeight="1" x14ac:dyDescent="0.15">
      <c r="A5" s="9" t="s">
        <v>24</v>
      </c>
      <c r="B5" s="10" t="s">
        <v>26</v>
      </c>
      <c r="C5" s="1"/>
      <c r="D5" s="22"/>
      <c r="E5" s="4" t="s">
        <v>23</v>
      </c>
      <c r="F5" s="2"/>
      <c r="G5" s="29">
        <f>'内訳 (3)'!G16</f>
        <v>0</v>
      </c>
      <c r="H5" s="11"/>
    </row>
    <row r="6" spans="1:8" ht="34.5" customHeight="1" x14ac:dyDescent="0.15">
      <c r="A6" s="9" t="s">
        <v>25</v>
      </c>
      <c r="B6" s="10" t="s">
        <v>27</v>
      </c>
      <c r="C6" s="1"/>
      <c r="D6" s="22"/>
      <c r="E6" s="4" t="s">
        <v>23</v>
      </c>
      <c r="F6" s="2"/>
      <c r="G6" s="29">
        <f>'内訳 (8)'!G16</f>
        <v>0</v>
      </c>
      <c r="H6" s="11"/>
    </row>
    <row r="7" spans="1:8" ht="34.5" customHeight="1" x14ac:dyDescent="0.15">
      <c r="A7" s="12"/>
      <c r="B7" s="10"/>
      <c r="C7" s="1"/>
      <c r="D7" s="2"/>
      <c r="E7" s="2"/>
      <c r="F7" s="2"/>
      <c r="G7" s="3"/>
      <c r="H7" s="11"/>
    </row>
    <row r="8" spans="1:8" ht="34.5" customHeight="1" x14ac:dyDescent="0.15">
      <c r="A8" s="12"/>
      <c r="B8" s="10"/>
      <c r="C8" s="1"/>
      <c r="D8" s="2"/>
      <c r="E8" s="2"/>
      <c r="F8" s="2"/>
      <c r="G8" s="3"/>
      <c r="H8" s="11"/>
    </row>
    <row r="9" spans="1:8" ht="34.5" customHeight="1" x14ac:dyDescent="0.15">
      <c r="A9" s="12"/>
      <c r="B9" s="10"/>
      <c r="C9" s="1"/>
      <c r="D9" s="2"/>
      <c r="E9" s="2"/>
      <c r="F9" s="2"/>
      <c r="G9" s="3"/>
      <c r="H9" s="11"/>
    </row>
    <row r="10" spans="1:8" ht="34.5" customHeight="1" x14ac:dyDescent="0.15">
      <c r="A10" s="12"/>
      <c r="B10" s="10"/>
      <c r="C10" s="1"/>
      <c r="D10" s="2"/>
      <c r="E10" s="2"/>
      <c r="F10" s="2"/>
      <c r="G10" s="3"/>
      <c r="H10" s="11"/>
    </row>
    <row r="11" spans="1:8" ht="34.5" customHeight="1" x14ac:dyDescent="0.15">
      <c r="A11" s="12"/>
      <c r="B11" s="10"/>
      <c r="C11" s="1"/>
      <c r="D11" s="2"/>
      <c r="E11" s="2"/>
      <c r="F11" s="2"/>
      <c r="G11" s="3"/>
      <c r="H11" s="11"/>
    </row>
    <row r="12" spans="1:8" ht="34.5" customHeight="1" x14ac:dyDescent="0.15">
      <c r="A12" s="12"/>
      <c r="B12" s="10"/>
      <c r="C12" s="1"/>
      <c r="D12" s="2"/>
      <c r="E12" s="2"/>
      <c r="F12" s="2"/>
      <c r="G12" s="3"/>
      <c r="H12" s="11"/>
    </row>
    <row r="13" spans="1:8" ht="34.5" customHeight="1" x14ac:dyDescent="0.15">
      <c r="A13" s="12"/>
      <c r="B13" s="10"/>
      <c r="C13" s="1"/>
      <c r="D13" s="2"/>
      <c r="E13" s="2"/>
      <c r="F13" s="2"/>
      <c r="G13" s="3"/>
      <c r="H13" s="11"/>
    </row>
    <row r="14" spans="1:8" ht="34.5" customHeight="1" x14ac:dyDescent="0.15">
      <c r="A14" s="12"/>
      <c r="B14" s="10"/>
      <c r="C14" s="1"/>
      <c r="D14" s="13"/>
      <c r="E14" s="13"/>
      <c r="F14" s="2"/>
      <c r="G14" s="3"/>
      <c r="H14" s="11"/>
    </row>
    <row r="15" spans="1:8" ht="34.5" customHeight="1" x14ac:dyDescent="0.15">
      <c r="A15" s="12"/>
      <c r="B15" s="10"/>
      <c r="C15" s="1"/>
      <c r="D15" s="13"/>
      <c r="E15" s="13"/>
      <c r="F15" s="2"/>
      <c r="G15" s="3"/>
      <c r="H15" s="11"/>
    </row>
    <row r="16" spans="1:8" ht="34.5" customHeight="1" thickBot="1" x14ac:dyDescent="0.2">
      <c r="A16" s="14"/>
      <c r="B16" s="24" t="s">
        <v>28</v>
      </c>
      <c r="C16" s="16"/>
      <c r="D16" s="17"/>
      <c r="E16" s="17"/>
      <c r="F16" s="18"/>
      <c r="G16" s="30">
        <f>SUM(G5:G15)</f>
        <v>0</v>
      </c>
      <c r="H16" s="19"/>
    </row>
    <row r="17" ht="14.25" thickTop="1" x14ac:dyDescent="0.15"/>
  </sheetData>
  <mergeCells count="5">
    <mergeCell ref="C1:G1"/>
    <mergeCell ref="A2:B3"/>
    <mergeCell ref="C2:C3"/>
    <mergeCell ref="D2:G2"/>
    <mergeCell ref="H2:H3"/>
  </mergeCells>
  <phoneticPr fontId="1"/>
  <pageMargins left="0.78740157480314965" right="0.51181102362204722" top="0.94488188976377963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2C90A-FCFB-4503-87A8-51C916F5656E}">
  <dimension ref="A1:H17"/>
  <sheetViews>
    <sheetView workbookViewId="0">
      <selection activeCell="D7" sqref="D7"/>
    </sheetView>
  </sheetViews>
  <sheetFormatPr defaultRowHeight="13.5" x14ac:dyDescent="0.15"/>
  <cols>
    <col min="1" max="1" width="6.125" customWidth="1"/>
    <col min="2" max="2" width="35.625" customWidth="1"/>
    <col min="3" max="3" width="27.125" customWidth="1"/>
    <col min="4" max="5" width="7.875" customWidth="1"/>
    <col min="6" max="6" width="12.625" customWidth="1"/>
    <col min="7" max="7" width="12.375" customWidth="1"/>
    <col min="8" max="8" width="21.125" customWidth="1"/>
  </cols>
  <sheetData>
    <row r="1" spans="1:8" ht="35.25" customHeight="1" thickTop="1" x14ac:dyDescent="0.15">
      <c r="A1" s="5"/>
      <c r="B1" s="6"/>
      <c r="C1" s="49" t="s">
        <v>0</v>
      </c>
      <c r="D1" s="50"/>
      <c r="E1" s="50"/>
      <c r="F1" s="50"/>
      <c r="G1" s="51"/>
      <c r="H1" s="7"/>
    </row>
    <row r="2" spans="1:8" ht="21" customHeight="1" x14ac:dyDescent="0.15">
      <c r="A2" s="43" t="s">
        <v>8</v>
      </c>
      <c r="B2" s="44"/>
      <c r="C2" s="41" t="s">
        <v>2</v>
      </c>
      <c r="D2" s="38" t="s">
        <v>7</v>
      </c>
      <c r="E2" s="39"/>
      <c r="F2" s="39"/>
      <c r="G2" s="40"/>
      <c r="H2" s="47" t="s">
        <v>9</v>
      </c>
    </row>
    <row r="3" spans="1:8" ht="21" customHeight="1" x14ac:dyDescent="0.15">
      <c r="A3" s="45"/>
      <c r="B3" s="46"/>
      <c r="C3" s="42"/>
      <c r="D3" s="4" t="s">
        <v>3</v>
      </c>
      <c r="E3" s="4" t="s">
        <v>4</v>
      </c>
      <c r="F3" s="4" t="s">
        <v>5</v>
      </c>
      <c r="G3" s="8" t="s">
        <v>6</v>
      </c>
      <c r="H3" s="48"/>
    </row>
    <row r="4" spans="1:8" ht="34.5" customHeight="1" x14ac:dyDescent="0.15">
      <c r="A4" s="9" t="s">
        <v>24</v>
      </c>
      <c r="B4" s="10" t="s">
        <v>26</v>
      </c>
      <c r="C4" s="1"/>
      <c r="D4" s="2"/>
      <c r="E4" s="2"/>
      <c r="F4" s="2"/>
      <c r="G4" s="3"/>
      <c r="H4" s="11"/>
    </row>
    <row r="5" spans="1:8" ht="34.5" customHeight="1" x14ac:dyDescent="0.15">
      <c r="A5" s="25" t="s">
        <v>29</v>
      </c>
      <c r="B5" s="10" t="s">
        <v>31</v>
      </c>
      <c r="C5" s="1"/>
      <c r="D5" s="22"/>
      <c r="E5" s="4" t="s">
        <v>23</v>
      </c>
      <c r="F5" s="2"/>
      <c r="G5" s="29">
        <f>'内訳 (5)'!G16</f>
        <v>0</v>
      </c>
      <c r="H5" s="11"/>
    </row>
    <row r="6" spans="1:8" ht="34.5" customHeight="1" x14ac:dyDescent="0.15">
      <c r="A6" s="25" t="s">
        <v>30</v>
      </c>
      <c r="B6" s="10" t="s">
        <v>32</v>
      </c>
      <c r="C6" s="1"/>
      <c r="D6" s="22"/>
      <c r="E6" s="4" t="s">
        <v>23</v>
      </c>
      <c r="F6" s="2"/>
      <c r="G6" s="29">
        <f>'内訳 (7)'!G16</f>
        <v>0</v>
      </c>
      <c r="H6" s="11"/>
    </row>
    <row r="7" spans="1:8" ht="34.5" customHeight="1" x14ac:dyDescent="0.15">
      <c r="A7" s="12"/>
      <c r="B7" s="10"/>
      <c r="C7" s="1"/>
      <c r="D7" s="2"/>
      <c r="E7" s="2"/>
      <c r="F7" s="2"/>
      <c r="G7" s="3"/>
      <c r="H7" s="11"/>
    </row>
    <row r="8" spans="1:8" ht="34.5" customHeight="1" x14ac:dyDescent="0.15">
      <c r="A8" s="12"/>
      <c r="B8" s="10"/>
      <c r="C8" s="1"/>
      <c r="D8" s="2"/>
      <c r="E8" s="2"/>
      <c r="F8" s="2"/>
      <c r="G8" s="3"/>
      <c r="H8" s="11"/>
    </row>
    <row r="9" spans="1:8" ht="34.5" customHeight="1" x14ac:dyDescent="0.15">
      <c r="A9" s="12"/>
      <c r="B9" s="10"/>
      <c r="C9" s="1"/>
      <c r="D9" s="2"/>
      <c r="E9" s="2"/>
      <c r="F9" s="2"/>
      <c r="G9" s="3"/>
      <c r="H9" s="11"/>
    </row>
    <row r="10" spans="1:8" ht="34.5" customHeight="1" x14ac:dyDescent="0.15">
      <c r="A10" s="12"/>
      <c r="B10" s="10"/>
      <c r="C10" s="1"/>
      <c r="D10" s="2"/>
      <c r="E10" s="2"/>
      <c r="F10" s="2"/>
      <c r="G10" s="3"/>
      <c r="H10" s="11"/>
    </row>
    <row r="11" spans="1:8" ht="34.5" customHeight="1" x14ac:dyDescent="0.15">
      <c r="A11" s="12"/>
      <c r="B11" s="10"/>
      <c r="C11" s="1"/>
      <c r="D11" s="2"/>
      <c r="E11" s="2"/>
      <c r="F11" s="2"/>
      <c r="G11" s="3"/>
      <c r="H11" s="11"/>
    </row>
    <row r="12" spans="1:8" ht="34.5" customHeight="1" x14ac:dyDescent="0.15">
      <c r="A12" s="12"/>
      <c r="B12" s="10"/>
      <c r="C12" s="1"/>
      <c r="D12" s="2"/>
      <c r="E12" s="2"/>
      <c r="F12" s="2"/>
      <c r="G12" s="3"/>
      <c r="H12" s="11"/>
    </row>
    <row r="13" spans="1:8" ht="34.5" customHeight="1" x14ac:dyDescent="0.15">
      <c r="A13" s="12"/>
      <c r="B13" s="10"/>
      <c r="C13" s="1"/>
      <c r="D13" s="2"/>
      <c r="E13" s="2"/>
      <c r="F13" s="2"/>
      <c r="G13" s="3"/>
      <c r="H13" s="11"/>
    </row>
    <row r="14" spans="1:8" ht="34.5" customHeight="1" x14ac:dyDescent="0.15">
      <c r="A14" s="12"/>
      <c r="B14" s="10"/>
      <c r="C14" s="1"/>
      <c r="D14" s="13"/>
      <c r="E14" s="13"/>
      <c r="F14" s="2"/>
      <c r="G14" s="3"/>
      <c r="H14" s="11"/>
    </row>
    <row r="15" spans="1:8" ht="34.5" customHeight="1" x14ac:dyDescent="0.15">
      <c r="A15" s="12"/>
      <c r="B15" s="10"/>
      <c r="C15" s="1"/>
      <c r="D15" s="13"/>
      <c r="E15" s="13"/>
      <c r="F15" s="2"/>
      <c r="G15" s="3"/>
      <c r="H15" s="11"/>
    </row>
    <row r="16" spans="1:8" ht="34.5" customHeight="1" thickBot="1" x14ac:dyDescent="0.2">
      <c r="A16" s="14"/>
      <c r="B16" s="24" t="s">
        <v>33</v>
      </c>
      <c r="C16" s="16"/>
      <c r="D16" s="17"/>
      <c r="E16" s="17"/>
      <c r="F16" s="18"/>
      <c r="G16" s="30">
        <f>SUM(G5:G15)</f>
        <v>0</v>
      </c>
      <c r="H16" s="19"/>
    </row>
    <row r="17" ht="14.25" thickTop="1" x14ac:dyDescent="0.15"/>
  </sheetData>
  <mergeCells count="5">
    <mergeCell ref="C1:G1"/>
    <mergeCell ref="A2:B3"/>
    <mergeCell ref="C2:C3"/>
    <mergeCell ref="D2:G2"/>
    <mergeCell ref="H2:H3"/>
  </mergeCells>
  <phoneticPr fontId="1"/>
  <pageMargins left="0.78740157480314965" right="0.51181102362204722" top="0.94488188976377963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BB93-7A69-4F8A-BEA8-A50F7672C945}">
  <dimension ref="A1:H17"/>
  <sheetViews>
    <sheetView workbookViewId="0">
      <selection activeCell="C4" sqref="C4"/>
    </sheetView>
  </sheetViews>
  <sheetFormatPr defaultRowHeight="13.5" x14ac:dyDescent="0.15"/>
  <cols>
    <col min="1" max="1" width="6.125" customWidth="1"/>
    <col min="2" max="2" width="35.625" customWidth="1"/>
    <col min="3" max="3" width="27.125" customWidth="1"/>
    <col min="4" max="5" width="7.875" customWidth="1"/>
    <col min="6" max="6" width="12.625" customWidth="1"/>
    <col min="7" max="7" width="12.375" customWidth="1"/>
    <col min="8" max="8" width="21.125" customWidth="1"/>
  </cols>
  <sheetData>
    <row r="1" spans="1:8" ht="35.25" customHeight="1" thickTop="1" x14ac:dyDescent="0.15">
      <c r="A1" s="5"/>
      <c r="B1" s="6"/>
      <c r="C1" s="49" t="s">
        <v>0</v>
      </c>
      <c r="D1" s="50"/>
      <c r="E1" s="50"/>
      <c r="F1" s="50"/>
      <c r="G1" s="51"/>
      <c r="H1" s="7"/>
    </row>
    <row r="2" spans="1:8" ht="21" customHeight="1" x14ac:dyDescent="0.15">
      <c r="A2" s="43" t="s">
        <v>8</v>
      </c>
      <c r="B2" s="44"/>
      <c r="C2" s="41" t="s">
        <v>2</v>
      </c>
      <c r="D2" s="38" t="s">
        <v>7</v>
      </c>
      <c r="E2" s="39"/>
      <c r="F2" s="39"/>
      <c r="G2" s="40"/>
      <c r="H2" s="47" t="s">
        <v>9</v>
      </c>
    </row>
    <row r="3" spans="1:8" ht="21" customHeight="1" x14ac:dyDescent="0.15">
      <c r="A3" s="45"/>
      <c r="B3" s="46"/>
      <c r="C3" s="42"/>
      <c r="D3" s="4" t="s">
        <v>3</v>
      </c>
      <c r="E3" s="4" t="s">
        <v>4</v>
      </c>
      <c r="F3" s="4" t="s">
        <v>5</v>
      </c>
      <c r="G3" s="8" t="s">
        <v>6</v>
      </c>
      <c r="H3" s="48"/>
    </row>
    <row r="4" spans="1:8" ht="34.5" customHeight="1" x14ac:dyDescent="0.15">
      <c r="A4" s="25" t="s">
        <v>29</v>
      </c>
      <c r="B4" s="10" t="s">
        <v>31</v>
      </c>
      <c r="C4" s="1"/>
      <c r="D4" s="2"/>
      <c r="E4" s="2"/>
      <c r="F4" s="2"/>
      <c r="G4" s="3"/>
      <c r="H4" s="11"/>
    </row>
    <row r="5" spans="1:8" ht="34.5" customHeight="1" x14ac:dyDescent="0.15">
      <c r="A5" s="9"/>
      <c r="B5" s="10" t="s">
        <v>34</v>
      </c>
      <c r="C5" s="26" t="s">
        <v>35</v>
      </c>
      <c r="D5" s="27"/>
      <c r="E5" s="4" t="s">
        <v>36</v>
      </c>
      <c r="F5" s="28"/>
      <c r="G5" s="29">
        <f>D5*F5</f>
        <v>0</v>
      </c>
      <c r="H5" s="11"/>
    </row>
    <row r="6" spans="1:8" ht="34.5" customHeight="1" x14ac:dyDescent="0.15">
      <c r="A6" s="12"/>
      <c r="B6" s="10" t="s">
        <v>37</v>
      </c>
      <c r="C6" s="26" t="s">
        <v>38</v>
      </c>
      <c r="D6" s="27"/>
      <c r="E6" s="4" t="s">
        <v>39</v>
      </c>
      <c r="F6" s="28"/>
      <c r="G6" s="29">
        <f t="shared" ref="G6:G16" si="0">D6*F6</f>
        <v>0</v>
      </c>
      <c r="H6" s="11"/>
    </row>
    <row r="7" spans="1:8" ht="34.5" customHeight="1" x14ac:dyDescent="0.15">
      <c r="A7" s="12"/>
      <c r="B7" s="10" t="s">
        <v>40</v>
      </c>
      <c r="C7" s="1"/>
      <c r="D7" s="27"/>
      <c r="E7" s="4" t="s">
        <v>41</v>
      </c>
      <c r="F7" s="28"/>
      <c r="G7" s="29">
        <f t="shared" si="0"/>
        <v>0</v>
      </c>
      <c r="H7" s="11"/>
    </row>
    <row r="8" spans="1:8" ht="34.5" customHeight="1" x14ac:dyDescent="0.15">
      <c r="A8" s="12"/>
      <c r="B8" s="10" t="s">
        <v>42</v>
      </c>
      <c r="C8" s="1" t="s">
        <v>43</v>
      </c>
      <c r="D8" s="27"/>
      <c r="E8" s="4" t="s">
        <v>45</v>
      </c>
      <c r="F8" s="28"/>
      <c r="G8" s="29">
        <f t="shared" si="0"/>
        <v>0</v>
      </c>
      <c r="H8" s="11"/>
    </row>
    <row r="9" spans="1:8" ht="34.5" customHeight="1" x14ac:dyDescent="0.15">
      <c r="A9" s="12"/>
      <c r="B9" s="10" t="s">
        <v>44</v>
      </c>
      <c r="C9" s="1"/>
      <c r="D9" s="27"/>
      <c r="E9" s="4" t="s">
        <v>45</v>
      </c>
      <c r="F9" s="28"/>
      <c r="G9" s="29">
        <f t="shared" si="0"/>
        <v>0</v>
      </c>
      <c r="H9" s="11"/>
    </row>
    <row r="10" spans="1:8" ht="34.5" customHeight="1" x14ac:dyDescent="0.15">
      <c r="A10" s="12"/>
      <c r="B10" s="10" t="s">
        <v>46</v>
      </c>
      <c r="C10" s="1" t="s">
        <v>47</v>
      </c>
      <c r="D10" s="27"/>
      <c r="E10" s="4" t="s">
        <v>45</v>
      </c>
      <c r="F10" s="28"/>
      <c r="G10" s="29">
        <f t="shared" si="0"/>
        <v>0</v>
      </c>
      <c r="H10" s="11"/>
    </row>
    <row r="11" spans="1:8" ht="34.5" customHeight="1" x14ac:dyDescent="0.15">
      <c r="A11" s="12"/>
      <c r="B11" s="10" t="s">
        <v>48</v>
      </c>
      <c r="C11" s="1"/>
      <c r="D11" s="27"/>
      <c r="E11" s="4" t="s">
        <v>49</v>
      </c>
      <c r="F11" s="28"/>
      <c r="G11" s="29">
        <f t="shared" si="0"/>
        <v>0</v>
      </c>
      <c r="H11" s="11"/>
    </row>
    <row r="12" spans="1:8" ht="34.5" customHeight="1" x14ac:dyDescent="0.15">
      <c r="A12" s="12"/>
      <c r="B12" s="10" t="s">
        <v>50</v>
      </c>
      <c r="C12" s="1" t="s">
        <v>51</v>
      </c>
      <c r="D12" s="27"/>
      <c r="E12" s="4" t="s">
        <v>49</v>
      </c>
      <c r="F12" s="28"/>
      <c r="G12" s="29">
        <f t="shared" si="0"/>
        <v>0</v>
      </c>
      <c r="H12" s="11"/>
    </row>
    <row r="13" spans="1:8" ht="34.5" customHeight="1" x14ac:dyDescent="0.15">
      <c r="A13" s="12"/>
      <c r="B13" s="10" t="s">
        <v>52</v>
      </c>
      <c r="C13" s="1" t="s">
        <v>53</v>
      </c>
      <c r="D13" s="27"/>
      <c r="E13" s="4" t="s">
        <v>54</v>
      </c>
      <c r="F13" s="28"/>
      <c r="G13" s="29">
        <f t="shared" si="0"/>
        <v>0</v>
      </c>
      <c r="H13" s="11"/>
    </row>
    <row r="14" spans="1:8" ht="34.5" customHeight="1" x14ac:dyDescent="0.15">
      <c r="A14" s="12"/>
      <c r="B14" s="10" t="s">
        <v>55</v>
      </c>
      <c r="C14" s="1" t="s">
        <v>56</v>
      </c>
      <c r="D14" s="27"/>
      <c r="E14" s="4" t="s">
        <v>57</v>
      </c>
      <c r="F14" s="28"/>
      <c r="G14" s="29">
        <f t="shared" si="0"/>
        <v>0</v>
      </c>
      <c r="H14" s="11"/>
    </row>
    <row r="15" spans="1:8" ht="34.5" customHeight="1" x14ac:dyDescent="0.15">
      <c r="A15" s="12"/>
      <c r="B15" s="10" t="s">
        <v>58</v>
      </c>
      <c r="C15" s="1" t="s">
        <v>59</v>
      </c>
      <c r="D15" s="27"/>
      <c r="E15" s="4" t="s">
        <v>54</v>
      </c>
      <c r="F15" s="28"/>
      <c r="G15" s="29">
        <f t="shared" si="0"/>
        <v>0</v>
      </c>
      <c r="H15" s="11"/>
    </row>
    <row r="16" spans="1:8" ht="34.5" customHeight="1" thickBot="1" x14ac:dyDescent="0.2">
      <c r="A16" s="14"/>
      <c r="B16" s="15" t="s">
        <v>60</v>
      </c>
      <c r="C16" s="16"/>
      <c r="D16" s="33"/>
      <c r="E16" s="34" t="s">
        <v>41</v>
      </c>
      <c r="F16" s="35"/>
      <c r="G16" s="30">
        <f t="shared" si="0"/>
        <v>0</v>
      </c>
      <c r="H16" s="19"/>
    </row>
    <row r="17" ht="14.25" thickTop="1" x14ac:dyDescent="0.15"/>
  </sheetData>
  <mergeCells count="5">
    <mergeCell ref="C1:G1"/>
    <mergeCell ref="A2:B3"/>
    <mergeCell ref="C2:C3"/>
    <mergeCell ref="D2:G2"/>
    <mergeCell ref="H2:H3"/>
  </mergeCells>
  <phoneticPr fontId="1"/>
  <pageMargins left="0.78740157480314965" right="0.51181102362204722" top="0.94488188976377963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44DB6-4CC5-45EE-ACA5-1612DBDDBB0C}">
  <dimension ref="A1:H17"/>
  <sheetViews>
    <sheetView topLeftCell="A11" workbookViewId="0">
      <selection activeCell="G16" sqref="G16"/>
    </sheetView>
  </sheetViews>
  <sheetFormatPr defaultRowHeight="13.5" x14ac:dyDescent="0.15"/>
  <cols>
    <col min="1" max="1" width="6.125" customWidth="1"/>
    <col min="2" max="2" width="35.625" customWidth="1"/>
    <col min="3" max="3" width="27.125" customWidth="1"/>
    <col min="4" max="5" width="7.875" customWidth="1"/>
    <col min="6" max="6" width="12.625" customWidth="1"/>
    <col min="7" max="7" width="12.375" customWidth="1"/>
    <col min="8" max="8" width="21.125" customWidth="1"/>
  </cols>
  <sheetData>
    <row r="1" spans="1:8" ht="35.25" customHeight="1" thickTop="1" x14ac:dyDescent="0.15">
      <c r="A1" s="5"/>
      <c r="B1" s="6"/>
      <c r="C1" s="49" t="s">
        <v>0</v>
      </c>
      <c r="D1" s="50"/>
      <c r="E1" s="50"/>
      <c r="F1" s="50"/>
      <c r="G1" s="51"/>
      <c r="H1" s="7"/>
    </row>
    <row r="2" spans="1:8" ht="21" customHeight="1" x14ac:dyDescent="0.15">
      <c r="A2" s="43" t="s">
        <v>8</v>
      </c>
      <c r="B2" s="44"/>
      <c r="C2" s="41" t="s">
        <v>2</v>
      </c>
      <c r="D2" s="38" t="s">
        <v>7</v>
      </c>
      <c r="E2" s="39"/>
      <c r="F2" s="39"/>
      <c r="G2" s="40"/>
      <c r="H2" s="47" t="s">
        <v>9</v>
      </c>
    </row>
    <row r="3" spans="1:8" ht="21" customHeight="1" x14ac:dyDescent="0.15">
      <c r="A3" s="45"/>
      <c r="B3" s="46"/>
      <c r="C3" s="42"/>
      <c r="D3" s="4" t="s">
        <v>3</v>
      </c>
      <c r="E3" s="4" t="s">
        <v>4</v>
      </c>
      <c r="F3" s="4" t="s">
        <v>5</v>
      </c>
      <c r="G3" s="8" t="s">
        <v>6</v>
      </c>
      <c r="H3" s="48"/>
    </row>
    <row r="4" spans="1:8" ht="34.5" customHeight="1" x14ac:dyDescent="0.15">
      <c r="A4" s="9"/>
      <c r="B4" s="10" t="s">
        <v>61</v>
      </c>
      <c r="C4" s="1"/>
      <c r="D4" s="27"/>
      <c r="E4" s="4" t="s">
        <v>49</v>
      </c>
      <c r="F4" s="28"/>
      <c r="G4" s="29">
        <f t="shared" ref="G4" si="0">D4*F4</f>
        <v>0</v>
      </c>
      <c r="H4" s="11"/>
    </row>
    <row r="5" spans="1:8" ht="34.5" customHeight="1" x14ac:dyDescent="0.15">
      <c r="A5" s="9"/>
      <c r="B5" s="10" t="s">
        <v>62</v>
      </c>
      <c r="C5" s="1" t="s">
        <v>63</v>
      </c>
      <c r="D5" s="27"/>
      <c r="E5" s="4" t="s">
        <v>49</v>
      </c>
      <c r="F5" s="28"/>
      <c r="G5" s="29">
        <f t="shared" ref="G5:G7" si="1">D5*F5</f>
        <v>0</v>
      </c>
      <c r="H5" s="11"/>
    </row>
    <row r="6" spans="1:8" ht="34.5" customHeight="1" x14ac:dyDescent="0.15">
      <c r="A6" s="12"/>
      <c r="B6" s="10" t="s">
        <v>64</v>
      </c>
      <c r="C6" s="1" t="s">
        <v>65</v>
      </c>
      <c r="D6" s="27"/>
      <c r="E6" s="4" t="s">
        <v>66</v>
      </c>
      <c r="F6" s="28"/>
      <c r="G6" s="29">
        <f t="shared" si="1"/>
        <v>0</v>
      </c>
      <c r="H6" s="11"/>
    </row>
    <row r="7" spans="1:8" ht="34.5" customHeight="1" x14ac:dyDescent="0.15">
      <c r="A7" s="12"/>
      <c r="B7" s="10" t="s">
        <v>67</v>
      </c>
      <c r="C7" s="1" t="s">
        <v>68</v>
      </c>
      <c r="D7" s="27"/>
      <c r="E7" s="4" t="s">
        <v>49</v>
      </c>
      <c r="F7" s="28"/>
      <c r="G7" s="29">
        <f t="shared" si="1"/>
        <v>0</v>
      </c>
      <c r="H7" s="11"/>
    </row>
    <row r="8" spans="1:8" ht="34.5" customHeight="1" x14ac:dyDescent="0.15">
      <c r="A8" s="12"/>
      <c r="B8" s="10"/>
      <c r="C8" s="1"/>
      <c r="D8" s="27"/>
      <c r="E8" s="4"/>
      <c r="F8" s="28"/>
      <c r="G8" s="29"/>
      <c r="H8" s="11"/>
    </row>
    <row r="9" spans="1:8" ht="34.5" customHeight="1" x14ac:dyDescent="0.15">
      <c r="A9" s="12"/>
      <c r="B9" s="10"/>
      <c r="C9" s="1"/>
      <c r="D9" s="27"/>
      <c r="E9" s="4"/>
      <c r="F9" s="28"/>
      <c r="G9" s="29"/>
      <c r="H9" s="11"/>
    </row>
    <row r="10" spans="1:8" ht="34.5" customHeight="1" x14ac:dyDescent="0.15">
      <c r="A10" s="12"/>
      <c r="B10" s="10"/>
      <c r="C10" s="1"/>
      <c r="D10" s="27"/>
      <c r="E10" s="4"/>
      <c r="F10" s="28"/>
      <c r="G10" s="29"/>
      <c r="H10" s="11"/>
    </row>
    <row r="11" spans="1:8" ht="34.5" customHeight="1" x14ac:dyDescent="0.15">
      <c r="A11" s="12"/>
      <c r="B11" s="10"/>
      <c r="C11" s="1"/>
      <c r="D11" s="2"/>
      <c r="E11" s="2"/>
      <c r="F11" s="2"/>
      <c r="G11" s="3"/>
      <c r="H11" s="11"/>
    </row>
    <row r="12" spans="1:8" ht="34.5" customHeight="1" x14ac:dyDescent="0.15">
      <c r="A12" s="12"/>
      <c r="B12" s="10"/>
      <c r="C12" s="1"/>
      <c r="D12" s="2"/>
      <c r="E12" s="2"/>
      <c r="F12" s="2"/>
      <c r="G12" s="3"/>
      <c r="H12" s="11"/>
    </row>
    <row r="13" spans="1:8" ht="34.5" customHeight="1" x14ac:dyDescent="0.15">
      <c r="A13" s="12"/>
      <c r="B13" s="10"/>
      <c r="C13" s="1"/>
      <c r="D13" s="2"/>
      <c r="E13" s="2"/>
      <c r="F13" s="2"/>
      <c r="G13" s="3"/>
      <c r="H13" s="11"/>
    </row>
    <row r="14" spans="1:8" ht="34.5" customHeight="1" x14ac:dyDescent="0.15">
      <c r="A14" s="12"/>
      <c r="B14" s="10"/>
      <c r="C14" s="1"/>
      <c r="D14" s="13"/>
      <c r="E14" s="13"/>
      <c r="F14" s="2"/>
      <c r="G14" s="3"/>
      <c r="H14" s="11"/>
    </row>
    <row r="15" spans="1:8" ht="34.5" customHeight="1" x14ac:dyDescent="0.15">
      <c r="A15" s="12"/>
      <c r="B15" s="10"/>
      <c r="C15" s="1"/>
      <c r="D15" s="13"/>
      <c r="E15" s="13"/>
      <c r="F15" s="2"/>
      <c r="G15" s="3"/>
      <c r="H15" s="11"/>
    </row>
    <row r="16" spans="1:8" ht="34.5" customHeight="1" thickBot="1" x14ac:dyDescent="0.2">
      <c r="A16" s="14"/>
      <c r="B16" s="24" t="s">
        <v>69</v>
      </c>
      <c r="C16" s="16"/>
      <c r="D16" s="17"/>
      <c r="E16" s="17"/>
      <c r="F16" s="18"/>
      <c r="G16" s="30">
        <f>SUM('内訳 (4)'!G5:G16,'内訳 (5)'!G4:G7)</f>
        <v>0</v>
      </c>
      <c r="H16" s="19"/>
    </row>
    <row r="17" ht="14.25" thickTop="1" x14ac:dyDescent="0.15"/>
  </sheetData>
  <mergeCells count="5">
    <mergeCell ref="C1:G1"/>
    <mergeCell ref="A2:B3"/>
    <mergeCell ref="C2:C3"/>
    <mergeCell ref="D2:G2"/>
    <mergeCell ref="H2:H3"/>
  </mergeCells>
  <phoneticPr fontId="1"/>
  <pageMargins left="0.78740157480314965" right="0.51181102362204722" top="0.94488188976377963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333-B3B4-4931-8938-ADC12EA13183}">
  <dimension ref="A1:H17"/>
  <sheetViews>
    <sheetView topLeftCell="A13" workbookViewId="0">
      <selection activeCell="C4" sqref="C4"/>
    </sheetView>
  </sheetViews>
  <sheetFormatPr defaultRowHeight="13.5" x14ac:dyDescent="0.15"/>
  <cols>
    <col min="1" max="1" width="6.125" customWidth="1"/>
    <col min="2" max="2" width="35.625" customWidth="1"/>
    <col min="3" max="3" width="27.125" customWidth="1"/>
    <col min="4" max="5" width="7.875" customWidth="1"/>
    <col min="6" max="6" width="12.625" customWidth="1"/>
    <col min="7" max="7" width="12.375" customWidth="1"/>
    <col min="8" max="8" width="21.125" customWidth="1"/>
  </cols>
  <sheetData>
    <row r="1" spans="1:8" ht="35.25" customHeight="1" thickTop="1" x14ac:dyDescent="0.15">
      <c r="A1" s="5"/>
      <c r="B1" s="6"/>
      <c r="C1" s="49" t="s">
        <v>0</v>
      </c>
      <c r="D1" s="50"/>
      <c r="E1" s="50"/>
      <c r="F1" s="50"/>
      <c r="G1" s="51"/>
      <c r="H1" s="7"/>
    </row>
    <row r="2" spans="1:8" ht="21" customHeight="1" x14ac:dyDescent="0.15">
      <c r="A2" s="43" t="s">
        <v>8</v>
      </c>
      <c r="B2" s="44"/>
      <c r="C2" s="41" t="s">
        <v>2</v>
      </c>
      <c r="D2" s="38" t="s">
        <v>7</v>
      </c>
      <c r="E2" s="39"/>
      <c r="F2" s="39"/>
      <c r="G2" s="40"/>
      <c r="H2" s="47" t="s">
        <v>9</v>
      </c>
    </row>
    <row r="3" spans="1:8" ht="21" customHeight="1" x14ac:dyDescent="0.15">
      <c r="A3" s="45"/>
      <c r="B3" s="46"/>
      <c r="C3" s="42"/>
      <c r="D3" s="4" t="s">
        <v>3</v>
      </c>
      <c r="E3" s="4" t="s">
        <v>4</v>
      </c>
      <c r="F3" s="4" t="s">
        <v>5</v>
      </c>
      <c r="G3" s="8" t="s">
        <v>6</v>
      </c>
      <c r="H3" s="48"/>
    </row>
    <row r="4" spans="1:8" ht="34.5" customHeight="1" x14ac:dyDescent="0.15">
      <c r="A4" s="25" t="s">
        <v>30</v>
      </c>
      <c r="B4" s="10" t="s">
        <v>32</v>
      </c>
      <c r="C4" s="1"/>
      <c r="D4" s="2"/>
      <c r="E4" s="2"/>
      <c r="F4" s="2"/>
      <c r="G4" s="3"/>
      <c r="H4" s="11"/>
    </row>
    <row r="5" spans="1:8" ht="34.5" customHeight="1" x14ac:dyDescent="0.15">
      <c r="A5" s="9"/>
      <c r="B5" s="10" t="s">
        <v>70</v>
      </c>
      <c r="C5" s="1"/>
      <c r="D5" s="2"/>
      <c r="E5" s="2"/>
      <c r="F5" s="2"/>
      <c r="G5" s="3"/>
      <c r="H5" s="11"/>
    </row>
    <row r="6" spans="1:8" ht="34.5" customHeight="1" x14ac:dyDescent="0.15">
      <c r="A6" s="12"/>
      <c r="B6" s="10" t="s">
        <v>71</v>
      </c>
      <c r="C6" s="1"/>
      <c r="D6" s="27"/>
      <c r="E6" s="4" t="s">
        <v>72</v>
      </c>
      <c r="F6" s="28"/>
      <c r="G6" s="29">
        <f t="shared" ref="G6" si="0">D6*F6</f>
        <v>0</v>
      </c>
      <c r="H6" s="11"/>
    </row>
    <row r="7" spans="1:8" ht="34.5" customHeight="1" x14ac:dyDescent="0.15">
      <c r="A7" s="12"/>
      <c r="B7" s="10" t="s">
        <v>73</v>
      </c>
      <c r="C7" s="1"/>
      <c r="D7" s="27"/>
      <c r="E7" s="4" t="s">
        <v>36</v>
      </c>
      <c r="F7" s="28"/>
      <c r="G7" s="29">
        <f t="shared" ref="G7:G15" si="1">D7*F7</f>
        <v>0</v>
      </c>
      <c r="H7" s="11"/>
    </row>
    <row r="8" spans="1:8" ht="34.5" customHeight="1" x14ac:dyDescent="0.15">
      <c r="A8" s="12"/>
      <c r="B8" s="10" t="s">
        <v>74</v>
      </c>
      <c r="C8" s="1"/>
      <c r="D8" s="27"/>
      <c r="E8" s="4" t="s">
        <v>36</v>
      </c>
      <c r="F8" s="28"/>
      <c r="G8" s="29">
        <f t="shared" si="1"/>
        <v>0</v>
      </c>
      <c r="H8" s="11"/>
    </row>
    <row r="9" spans="1:8" ht="34.5" customHeight="1" x14ac:dyDescent="0.15">
      <c r="A9" s="12"/>
      <c r="B9" s="10" t="s">
        <v>75</v>
      </c>
      <c r="C9" s="1" t="s">
        <v>76</v>
      </c>
      <c r="D9" s="27"/>
      <c r="E9" s="4" t="s">
        <v>36</v>
      </c>
      <c r="F9" s="28"/>
      <c r="G9" s="29">
        <f t="shared" si="1"/>
        <v>0</v>
      </c>
      <c r="H9" s="11"/>
    </row>
    <row r="10" spans="1:8" ht="34.5" customHeight="1" x14ac:dyDescent="0.15">
      <c r="A10" s="12"/>
      <c r="B10" s="10" t="s">
        <v>77</v>
      </c>
      <c r="C10" s="1" t="s">
        <v>76</v>
      </c>
      <c r="D10" s="27"/>
      <c r="E10" s="4" t="s">
        <v>36</v>
      </c>
      <c r="F10" s="28"/>
      <c r="G10" s="29">
        <f t="shared" si="1"/>
        <v>0</v>
      </c>
      <c r="H10" s="11"/>
    </row>
    <row r="11" spans="1:8" ht="34.5" customHeight="1" x14ac:dyDescent="0.15">
      <c r="A11" s="12"/>
      <c r="B11" s="10" t="s">
        <v>78</v>
      </c>
      <c r="C11" s="1" t="s">
        <v>76</v>
      </c>
      <c r="D11" s="27"/>
      <c r="E11" s="4" t="s">
        <v>36</v>
      </c>
      <c r="F11" s="28"/>
      <c r="G11" s="29">
        <f t="shared" si="1"/>
        <v>0</v>
      </c>
      <c r="H11" s="11"/>
    </row>
    <row r="12" spans="1:8" ht="34.5" customHeight="1" x14ac:dyDescent="0.15">
      <c r="A12" s="12"/>
      <c r="B12" s="10" t="s">
        <v>79</v>
      </c>
      <c r="C12" s="1"/>
      <c r="D12" s="27"/>
      <c r="E12" s="4"/>
      <c r="F12" s="28"/>
      <c r="G12" s="29"/>
      <c r="H12" s="11"/>
    </row>
    <row r="13" spans="1:8" ht="34.5" customHeight="1" x14ac:dyDescent="0.15">
      <c r="A13" s="12"/>
      <c r="B13" s="10" t="s">
        <v>80</v>
      </c>
      <c r="C13" s="1" t="s">
        <v>84</v>
      </c>
      <c r="D13" s="27"/>
      <c r="E13" s="4" t="s">
        <v>36</v>
      </c>
      <c r="F13" s="28"/>
      <c r="G13" s="29">
        <f t="shared" si="1"/>
        <v>0</v>
      </c>
      <c r="H13" s="11"/>
    </row>
    <row r="14" spans="1:8" ht="34.5" customHeight="1" x14ac:dyDescent="0.15">
      <c r="A14" s="12"/>
      <c r="B14" s="10" t="s">
        <v>81</v>
      </c>
      <c r="C14" s="1" t="s">
        <v>87</v>
      </c>
      <c r="D14" s="27"/>
      <c r="E14" s="4" t="s">
        <v>36</v>
      </c>
      <c r="F14" s="28"/>
      <c r="G14" s="29">
        <f t="shared" si="1"/>
        <v>0</v>
      </c>
      <c r="H14" s="11"/>
    </row>
    <row r="15" spans="1:8" ht="34.5" customHeight="1" x14ac:dyDescent="0.15">
      <c r="A15" s="12"/>
      <c r="B15" s="10" t="s">
        <v>82</v>
      </c>
      <c r="C15" s="1" t="s">
        <v>85</v>
      </c>
      <c r="D15" s="27"/>
      <c r="E15" s="4" t="s">
        <v>36</v>
      </c>
      <c r="F15" s="28"/>
      <c r="G15" s="29">
        <f t="shared" si="1"/>
        <v>0</v>
      </c>
      <c r="H15" s="11"/>
    </row>
    <row r="16" spans="1:8" ht="34.5" customHeight="1" thickBot="1" x14ac:dyDescent="0.2">
      <c r="A16" s="14"/>
      <c r="B16" s="15" t="s">
        <v>83</v>
      </c>
      <c r="C16" s="16" t="s">
        <v>86</v>
      </c>
      <c r="D16" s="33"/>
      <c r="E16" s="34" t="s">
        <v>36</v>
      </c>
      <c r="F16" s="35"/>
      <c r="G16" s="30">
        <f t="shared" ref="G16" si="2">D16*F16</f>
        <v>0</v>
      </c>
      <c r="H16" s="31"/>
    </row>
    <row r="17" ht="14.25" thickTop="1" x14ac:dyDescent="0.15"/>
  </sheetData>
  <mergeCells count="5">
    <mergeCell ref="C1:G1"/>
    <mergeCell ref="A2:B3"/>
    <mergeCell ref="C2:C3"/>
    <mergeCell ref="D2:G2"/>
    <mergeCell ref="H2:H3"/>
  </mergeCells>
  <phoneticPr fontId="1"/>
  <pageMargins left="0.78740157480314965" right="0.51181102362204722" top="0.94488188976377963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FEDB-9B8F-4895-B027-8417D9AC8191}">
  <dimension ref="A1:H17"/>
  <sheetViews>
    <sheetView topLeftCell="A12" workbookViewId="0">
      <selection activeCell="C4" sqref="C4"/>
    </sheetView>
  </sheetViews>
  <sheetFormatPr defaultRowHeight="13.5" x14ac:dyDescent="0.15"/>
  <cols>
    <col min="1" max="1" width="6.125" customWidth="1"/>
    <col min="2" max="2" width="35.625" customWidth="1"/>
    <col min="3" max="3" width="27.125" customWidth="1"/>
    <col min="4" max="5" width="7.875" customWidth="1"/>
    <col min="6" max="6" width="12.625" customWidth="1"/>
    <col min="7" max="7" width="12.375" customWidth="1"/>
    <col min="8" max="8" width="21.125" customWidth="1"/>
  </cols>
  <sheetData>
    <row r="1" spans="1:8" ht="35.25" customHeight="1" thickTop="1" x14ac:dyDescent="0.15">
      <c r="A1" s="5"/>
      <c r="B1" s="6"/>
      <c r="C1" s="49" t="s">
        <v>0</v>
      </c>
      <c r="D1" s="50"/>
      <c r="E1" s="50"/>
      <c r="F1" s="50"/>
      <c r="G1" s="51"/>
      <c r="H1" s="7"/>
    </row>
    <row r="2" spans="1:8" ht="21" customHeight="1" x14ac:dyDescent="0.15">
      <c r="A2" s="43" t="s">
        <v>8</v>
      </c>
      <c r="B2" s="44"/>
      <c r="C2" s="41" t="s">
        <v>2</v>
      </c>
      <c r="D2" s="38" t="s">
        <v>7</v>
      </c>
      <c r="E2" s="39"/>
      <c r="F2" s="39"/>
      <c r="G2" s="40"/>
      <c r="H2" s="47" t="s">
        <v>9</v>
      </c>
    </row>
    <row r="3" spans="1:8" ht="21" customHeight="1" x14ac:dyDescent="0.15">
      <c r="A3" s="45"/>
      <c r="B3" s="46"/>
      <c r="C3" s="42"/>
      <c r="D3" s="4" t="s">
        <v>3</v>
      </c>
      <c r="E3" s="4" t="s">
        <v>4</v>
      </c>
      <c r="F3" s="4" t="s">
        <v>5</v>
      </c>
      <c r="G3" s="8" t="s">
        <v>6</v>
      </c>
      <c r="H3" s="48"/>
    </row>
    <row r="4" spans="1:8" ht="34.5" customHeight="1" x14ac:dyDescent="0.15">
      <c r="A4" s="9"/>
      <c r="B4" s="10" t="s">
        <v>88</v>
      </c>
      <c r="C4" s="1" t="s">
        <v>89</v>
      </c>
      <c r="D4" s="27"/>
      <c r="E4" s="4" t="s">
        <v>36</v>
      </c>
      <c r="F4" s="28"/>
      <c r="G4" s="29">
        <f t="shared" ref="G4" si="0">D4*F4</f>
        <v>0</v>
      </c>
      <c r="H4" s="11"/>
    </row>
    <row r="5" spans="1:8" ht="34.5" customHeight="1" x14ac:dyDescent="0.15">
      <c r="A5" s="9"/>
      <c r="B5" s="10" t="s">
        <v>90</v>
      </c>
      <c r="C5" s="1" t="s">
        <v>91</v>
      </c>
      <c r="D5" s="27"/>
      <c r="E5" s="4" t="s">
        <v>92</v>
      </c>
      <c r="F5" s="28"/>
      <c r="G5" s="29">
        <f t="shared" ref="G5:G15" si="1">D5*F5</f>
        <v>0</v>
      </c>
      <c r="H5" s="11"/>
    </row>
    <row r="6" spans="1:8" ht="34.5" customHeight="1" x14ac:dyDescent="0.15">
      <c r="A6" s="12"/>
      <c r="B6" s="10" t="s">
        <v>93</v>
      </c>
      <c r="C6" s="1" t="s">
        <v>94</v>
      </c>
      <c r="D6" s="27"/>
      <c r="E6" s="4" t="s">
        <v>92</v>
      </c>
      <c r="F6" s="28"/>
      <c r="G6" s="29">
        <f t="shared" si="1"/>
        <v>0</v>
      </c>
      <c r="H6" s="11"/>
    </row>
    <row r="7" spans="1:8" ht="34.5" customHeight="1" x14ac:dyDescent="0.15">
      <c r="A7" s="12"/>
      <c r="B7" s="10" t="s">
        <v>95</v>
      </c>
      <c r="C7" s="1" t="s">
        <v>94</v>
      </c>
      <c r="D7" s="27"/>
      <c r="E7" s="4" t="s">
        <v>92</v>
      </c>
      <c r="F7" s="28"/>
      <c r="G7" s="29">
        <f t="shared" si="1"/>
        <v>0</v>
      </c>
      <c r="H7" s="11"/>
    </row>
    <row r="8" spans="1:8" ht="34.5" customHeight="1" x14ac:dyDescent="0.15">
      <c r="A8" s="12"/>
      <c r="B8" s="10" t="s">
        <v>96</v>
      </c>
      <c r="C8" s="1" t="s">
        <v>97</v>
      </c>
      <c r="D8" s="27"/>
      <c r="E8" s="4" t="s">
        <v>72</v>
      </c>
      <c r="F8" s="28"/>
      <c r="G8" s="29">
        <f t="shared" si="1"/>
        <v>0</v>
      </c>
      <c r="H8" s="11"/>
    </row>
    <row r="9" spans="1:8" ht="34.5" customHeight="1" x14ac:dyDescent="0.15">
      <c r="A9" s="12"/>
      <c r="B9" s="10" t="s">
        <v>96</v>
      </c>
      <c r="C9" s="1" t="s">
        <v>98</v>
      </c>
      <c r="D9" s="27"/>
      <c r="E9" s="4" t="s">
        <v>72</v>
      </c>
      <c r="F9" s="28"/>
      <c r="G9" s="29">
        <f t="shared" si="1"/>
        <v>0</v>
      </c>
      <c r="H9" s="11"/>
    </row>
    <row r="10" spans="1:8" ht="34.5" customHeight="1" x14ac:dyDescent="0.15">
      <c r="A10" s="12"/>
      <c r="B10" s="10" t="s">
        <v>99</v>
      </c>
      <c r="C10" s="1" t="s">
        <v>100</v>
      </c>
      <c r="D10" s="27"/>
      <c r="E10" s="4" t="s">
        <v>36</v>
      </c>
      <c r="F10" s="28"/>
      <c r="G10" s="29">
        <f t="shared" si="1"/>
        <v>0</v>
      </c>
      <c r="H10" s="11"/>
    </row>
    <row r="11" spans="1:8" ht="34.5" customHeight="1" x14ac:dyDescent="0.15">
      <c r="A11" s="12"/>
      <c r="B11" s="10" t="s">
        <v>101</v>
      </c>
      <c r="C11" s="1" t="s">
        <v>102</v>
      </c>
      <c r="D11" s="27"/>
      <c r="E11" s="4" t="s">
        <v>36</v>
      </c>
      <c r="F11" s="28"/>
      <c r="G11" s="29">
        <f t="shared" si="1"/>
        <v>0</v>
      </c>
      <c r="H11" s="11"/>
    </row>
    <row r="12" spans="1:8" ht="34.5" customHeight="1" x14ac:dyDescent="0.15">
      <c r="A12" s="12"/>
      <c r="B12" s="10" t="s">
        <v>103</v>
      </c>
      <c r="C12" s="1"/>
      <c r="D12" s="27"/>
      <c r="E12" s="4" t="s">
        <v>72</v>
      </c>
      <c r="F12" s="28"/>
      <c r="G12" s="29">
        <f t="shared" si="1"/>
        <v>0</v>
      </c>
      <c r="H12" s="11"/>
    </row>
    <row r="13" spans="1:8" ht="34.5" customHeight="1" x14ac:dyDescent="0.15">
      <c r="A13" s="12"/>
      <c r="B13" s="10" t="s">
        <v>104</v>
      </c>
      <c r="C13" s="1"/>
      <c r="D13" s="27"/>
      <c r="E13" s="4" t="s">
        <v>57</v>
      </c>
      <c r="F13" s="28"/>
      <c r="G13" s="29">
        <f t="shared" si="1"/>
        <v>0</v>
      </c>
      <c r="H13" s="11"/>
    </row>
    <row r="14" spans="1:8" ht="34.5" customHeight="1" x14ac:dyDescent="0.15">
      <c r="A14" s="12"/>
      <c r="B14" s="10" t="s">
        <v>105</v>
      </c>
      <c r="C14" s="1"/>
      <c r="D14" s="27"/>
      <c r="E14" s="4" t="s">
        <v>36</v>
      </c>
      <c r="F14" s="28"/>
      <c r="G14" s="29">
        <f t="shared" si="1"/>
        <v>0</v>
      </c>
      <c r="H14" s="11"/>
    </row>
    <row r="15" spans="1:8" ht="34.5" customHeight="1" x14ac:dyDescent="0.15">
      <c r="A15" s="12"/>
      <c r="B15" s="10" t="s">
        <v>61</v>
      </c>
      <c r="C15" s="1"/>
      <c r="D15" s="27"/>
      <c r="E15" s="4" t="s">
        <v>49</v>
      </c>
      <c r="F15" s="28"/>
      <c r="G15" s="29">
        <f t="shared" si="1"/>
        <v>0</v>
      </c>
      <c r="H15" s="11"/>
    </row>
    <row r="16" spans="1:8" ht="34.5" customHeight="1" thickBot="1" x14ac:dyDescent="0.2">
      <c r="A16" s="14"/>
      <c r="B16" s="24" t="s">
        <v>106</v>
      </c>
      <c r="C16" s="16"/>
      <c r="D16" s="17"/>
      <c r="E16" s="17"/>
      <c r="F16" s="18"/>
      <c r="G16" s="30">
        <f>SUM('内訳 (6)'!G6:G16,'内訳 (7)'!G4:G15)</f>
        <v>0</v>
      </c>
      <c r="H16" s="19"/>
    </row>
    <row r="17" ht="14.25" thickTop="1" x14ac:dyDescent="0.15"/>
  </sheetData>
  <mergeCells count="5">
    <mergeCell ref="C1:G1"/>
    <mergeCell ref="A2:B3"/>
    <mergeCell ref="C2:C3"/>
    <mergeCell ref="D2:G2"/>
    <mergeCell ref="H2:H3"/>
  </mergeCells>
  <phoneticPr fontId="1"/>
  <pageMargins left="0.78740157480314965" right="0.51181102362204722" top="0.94488188976377963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86262-AAEA-4AAC-80BA-DCC6ED10F0A4}">
  <dimension ref="A1:H17"/>
  <sheetViews>
    <sheetView workbookViewId="0">
      <selection activeCell="D18" sqref="D18"/>
    </sheetView>
  </sheetViews>
  <sheetFormatPr defaultRowHeight="13.5" x14ac:dyDescent="0.15"/>
  <cols>
    <col min="1" max="1" width="6.125" customWidth="1"/>
    <col min="2" max="2" width="35.625" customWidth="1"/>
    <col min="3" max="3" width="27.125" customWidth="1"/>
    <col min="4" max="5" width="7.875" customWidth="1"/>
    <col min="6" max="6" width="12.625" customWidth="1"/>
    <col min="7" max="7" width="12.375" customWidth="1"/>
    <col min="8" max="8" width="21.125" customWidth="1"/>
  </cols>
  <sheetData>
    <row r="1" spans="1:8" ht="35.25" customHeight="1" thickTop="1" x14ac:dyDescent="0.15">
      <c r="A1" s="5"/>
      <c r="B1" s="6"/>
      <c r="C1" s="49" t="s">
        <v>0</v>
      </c>
      <c r="D1" s="50"/>
      <c r="E1" s="50"/>
      <c r="F1" s="50"/>
      <c r="G1" s="51"/>
      <c r="H1" s="7"/>
    </row>
    <row r="2" spans="1:8" ht="21" customHeight="1" x14ac:dyDescent="0.15">
      <c r="A2" s="43" t="s">
        <v>8</v>
      </c>
      <c r="B2" s="44"/>
      <c r="C2" s="41" t="s">
        <v>2</v>
      </c>
      <c r="D2" s="38" t="s">
        <v>7</v>
      </c>
      <c r="E2" s="39"/>
      <c r="F2" s="39"/>
      <c r="G2" s="40"/>
      <c r="H2" s="47" t="s">
        <v>9</v>
      </c>
    </row>
    <row r="3" spans="1:8" ht="21" customHeight="1" x14ac:dyDescent="0.15">
      <c r="A3" s="45"/>
      <c r="B3" s="46"/>
      <c r="C3" s="42"/>
      <c r="D3" s="4" t="s">
        <v>3</v>
      </c>
      <c r="E3" s="4" t="s">
        <v>4</v>
      </c>
      <c r="F3" s="4" t="s">
        <v>5</v>
      </c>
      <c r="G3" s="8" t="s">
        <v>6</v>
      </c>
      <c r="H3" s="48"/>
    </row>
    <row r="4" spans="1:8" ht="34.5" customHeight="1" x14ac:dyDescent="0.15">
      <c r="A4" s="9" t="s">
        <v>25</v>
      </c>
      <c r="B4" s="10" t="s">
        <v>27</v>
      </c>
      <c r="C4" s="1"/>
      <c r="D4" s="2"/>
      <c r="E4" s="2"/>
      <c r="F4" s="2"/>
      <c r="G4" s="3"/>
      <c r="H4" s="11"/>
    </row>
    <row r="5" spans="1:8" ht="34.5" customHeight="1" x14ac:dyDescent="0.15">
      <c r="A5" s="9"/>
      <c r="B5" s="32" t="s">
        <v>107</v>
      </c>
      <c r="C5" s="26" t="s">
        <v>108</v>
      </c>
      <c r="D5" s="27"/>
      <c r="E5" s="4" t="s">
        <v>109</v>
      </c>
      <c r="F5" s="28"/>
      <c r="G5" s="29">
        <f t="shared" ref="G5" si="0">D5*F5</f>
        <v>0</v>
      </c>
      <c r="H5" s="11"/>
    </row>
    <row r="6" spans="1:8" ht="34.5" customHeight="1" x14ac:dyDescent="0.15">
      <c r="A6" s="12"/>
      <c r="B6" s="10" t="s">
        <v>61</v>
      </c>
      <c r="C6" s="1"/>
      <c r="D6" s="27"/>
      <c r="E6" s="4" t="s">
        <v>49</v>
      </c>
      <c r="F6" s="28"/>
      <c r="G6" s="29">
        <f t="shared" ref="G6" si="1">D6*F6</f>
        <v>0</v>
      </c>
      <c r="H6" s="11"/>
    </row>
    <row r="7" spans="1:8" ht="34.5" customHeight="1" x14ac:dyDescent="0.15">
      <c r="A7" s="12"/>
      <c r="B7" s="10"/>
      <c r="C7" s="1"/>
      <c r="D7" s="2"/>
      <c r="E7" s="2"/>
      <c r="F7" s="2"/>
      <c r="G7" s="3"/>
      <c r="H7" s="11"/>
    </row>
    <row r="8" spans="1:8" ht="34.5" customHeight="1" x14ac:dyDescent="0.15">
      <c r="A8" s="12"/>
      <c r="B8" s="10"/>
      <c r="C8" s="1"/>
      <c r="D8" s="2"/>
      <c r="E8" s="2"/>
      <c r="F8" s="2"/>
      <c r="G8" s="3"/>
      <c r="H8" s="11"/>
    </row>
    <row r="9" spans="1:8" ht="34.5" customHeight="1" x14ac:dyDescent="0.15">
      <c r="A9" s="12"/>
      <c r="B9" s="10"/>
      <c r="C9" s="1"/>
      <c r="D9" s="2"/>
      <c r="E9" s="2"/>
      <c r="F9" s="2"/>
      <c r="G9" s="3"/>
      <c r="H9" s="11"/>
    </row>
    <row r="10" spans="1:8" ht="34.5" customHeight="1" x14ac:dyDescent="0.15">
      <c r="A10" s="12"/>
      <c r="B10" s="10"/>
      <c r="C10" s="1"/>
      <c r="D10" s="2"/>
      <c r="E10" s="2"/>
      <c r="F10" s="2"/>
      <c r="G10" s="3"/>
      <c r="H10" s="11"/>
    </row>
    <row r="11" spans="1:8" ht="34.5" customHeight="1" x14ac:dyDescent="0.15">
      <c r="A11" s="12"/>
      <c r="B11" s="10"/>
      <c r="C11" s="1"/>
      <c r="D11" s="2"/>
      <c r="E11" s="2"/>
      <c r="F11" s="2"/>
      <c r="G11" s="3"/>
      <c r="H11" s="11"/>
    </row>
    <row r="12" spans="1:8" ht="34.5" customHeight="1" x14ac:dyDescent="0.15">
      <c r="A12" s="12"/>
      <c r="B12" s="10"/>
      <c r="C12" s="1"/>
      <c r="D12" s="2"/>
      <c r="E12" s="2"/>
      <c r="F12" s="2"/>
      <c r="G12" s="3"/>
      <c r="H12" s="11"/>
    </row>
    <row r="13" spans="1:8" ht="34.5" customHeight="1" x14ac:dyDescent="0.15">
      <c r="A13" s="12"/>
      <c r="B13" s="10"/>
      <c r="C13" s="1"/>
      <c r="D13" s="2"/>
      <c r="E13" s="2"/>
      <c r="F13" s="2"/>
      <c r="G13" s="3"/>
      <c r="H13" s="11"/>
    </row>
    <row r="14" spans="1:8" ht="34.5" customHeight="1" x14ac:dyDescent="0.15">
      <c r="A14" s="12"/>
      <c r="B14" s="10"/>
      <c r="C14" s="1"/>
      <c r="D14" s="13"/>
      <c r="E14" s="13"/>
      <c r="F14" s="2"/>
      <c r="G14" s="3"/>
      <c r="H14" s="11"/>
    </row>
    <row r="15" spans="1:8" ht="34.5" customHeight="1" x14ac:dyDescent="0.15">
      <c r="A15" s="12"/>
      <c r="B15" s="10"/>
      <c r="C15" s="1"/>
      <c r="D15" s="13"/>
      <c r="E15" s="13"/>
      <c r="F15" s="2"/>
      <c r="G15" s="3"/>
      <c r="H15" s="11"/>
    </row>
    <row r="16" spans="1:8" ht="34.5" customHeight="1" thickBot="1" x14ac:dyDescent="0.2">
      <c r="A16" s="14"/>
      <c r="B16" s="24" t="s">
        <v>110</v>
      </c>
      <c r="C16" s="16"/>
      <c r="D16" s="17"/>
      <c r="E16" s="17"/>
      <c r="F16" s="18"/>
      <c r="G16" s="30">
        <f>SUM(G5:G15)</f>
        <v>0</v>
      </c>
      <c r="H16" s="19"/>
    </row>
    <row r="17" ht="14.25" thickTop="1" x14ac:dyDescent="0.15"/>
  </sheetData>
  <mergeCells count="5">
    <mergeCell ref="C1:G1"/>
    <mergeCell ref="A2:B3"/>
    <mergeCell ref="C2:C3"/>
    <mergeCell ref="D2:G2"/>
    <mergeCell ref="H2:H3"/>
  </mergeCells>
  <phoneticPr fontId="1"/>
  <pageMargins left="0.78740157480314965" right="0.51181102362204722" top="0.9448818897637796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内訳</vt:lpstr>
      <vt:lpstr>内訳 (2)</vt:lpstr>
      <vt:lpstr>内訳 (3)</vt:lpstr>
      <vt:lpstr>内訳 (4)</vt:lpstr>
      <vt:lpstr>内訳 (5)</vt:lpstr>
      <vt:lpstr>内訳 (6)</vt:lpstr>
      <vt:lpstr>内訳 (7)</vt:lpstr>
      <vt:lpstr>内訳 (8)</vt:lpstr>
      <vt:lpstr>内訳!Print_Area</vt:lpstr>
      <vt:lpstr>'内訳 (2)'!Print_Area</vt:lpstr>
      <vt:lpstr>'内訳 (3)'!Print_Area</vt:lpstr>
      <vt:lpstr>'内訳 (4)'!Print_Area</vt:lpstr>
      <vt:lpstr>'内訳 (5)'!Print_Area</vt:lpstr>
      <vt:lpstr>'内訳 (6)'!Print_Area</vt:lpstr>
      <vt:lpstr>'内訳 (7)'!Print_Area</vt:lpstr>
      <vt:lpstr>'内訳 (8)'!Print_Area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太田福祉記念会</dc:creator>
  <cp:lastModifiedBy>jimukyoku</cp:lastModifiedBy>
  <cp:lastPrinted>2026-06-17T02:11:22Z</cp:lastPrinted>
  <dcterms:created xsi:type="dcterms:W3CDTF">2026-06-15T23:20:25Z</dcterms:created>
  <dcterms:modified xsi:type="dcterms:W3CDTF">2026-08-06T03:52:25Z</dcterms:modified>
</cp:coreProperties>
</file>